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12000" windowHeight="7296" tabRatio="926" activeTab="1"/>
  </bookViews>
  <sheets>
    <sheet name="code2" sheetId="20" r:id="rId1"/>
    <sheet name="入力" sheetId="2" r:id="rId2"/>
    <sheet name="集計" sheetId="21" r:id="rId3"/>
  </sheets>
  <definedNames>
    <definedName name="_xlnm._FilterDatabase" localSheetId="1" hidden="1">入力!$A$4:$R$1660</definedName>
    <definedName name="コード番号">code2!$B$4:$C$17</definedName>
    <definedName name="科目1">code2!$B$4:$B$28</definedName>
    <definedName name="支援費">code2!$B$21:$H$21</definedName>
    <definedName name="事務費">code2!$B$8:$E8</definedName>
    <definedName name="車両費">code2!$B$10:$H$10</definedName>
    <definedName name="助成金">code2!$B$5:$C$5</definedName>
    <definedName name="地代・家賃">code2!$B9:$F$9</definedName>
  </definedNames>
  <calcPr calcId="145621"/>
</workbook>
</file>

<file path=xl/calcChain.xml><?xml version="1.0" encoding="utf-8"?>
<calcChain xmlns="http://schemas.openxmlformats.org/spreadsheetml/2006/main">
  <c r="R6" i="2" l="1"/>
  <c r="R7" i="2" s="1"/>
  <c r="S7" i="2" s="1"/>
  <c r="O7" i="2"/>
  <c r="O8" i="2" s="1"/>
  <c r="O9" i="2" s="1"/>
  <c r="O10" i="2" s="1"/>
  <c r="O11" i="2" s="1"/>
  <c r="O12" i="2" s="1"/>
  <c r="O13" i="2" s="1"/>
  <c r="O14" i="2" s="1"/>
  <c r="O6" i="2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6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Q5" i="2"/>
  <c r="P5" i="2"/>
  <c r="M6" i="2"/>
  <c r="N6" i="2"/>
  <c r="M7" i="2"/>
  <c r="N7" i="2"/>
  <c r="M8" i="2"/>
  <c r="N8" i="2"/>
  <c r="M9" i="2"/>
  <c r="N9" i="2"/>
  <c r="M10" i="2"/>
  <c r="N10" i="2"/>
  <c r="M11" i="2"/>
  <c r="N11" i="2"/>
  <c r="N5" i="2"/>
  <c r="M5" i="2"/>
  <c r="J6" i="2"/>
  <c r="K6" i="2"/>
  <c r="W6" i="2"/>
  <c r="J7" i="2"/>
  <c r="K7" i="2"/>
  <c r="W7" i="2"/>
  <c r="J8" i="2"/>
  <c r="K8" i="2"/>
  <c r="L8" i="2" s="1"/>
  <c r="J9" i="2"/>
  <c r="K9" i="2"/>
  <c r="J10" i="2"/>
  <c r="K10" i="2"/>
  <c r="J11" i="2"/>
  <c r="K11" i="2"/>
  <c r="J12" i="2"/>
  <c r="K12" i="2"/>
  <c r="M12" i="2"/>
  <c r="N12" i="2"/>
  <c r="J13" i="2"/>
  <c r="K13" i="2"/>
  <c r="M13" i="2"/>
  <c r="N13" i="2"/>
  <c r="J14" i="2"/>
  <c r="K14" i="2"/>
  <c r="M14" i="2"/>
  <c r="N14" i="2"/>
  <c r="J15" i="2"/>
  <c r="K15" i="2"/>
  <c r="M15" i="2"/>
  <c r="N15" i="2"/>
  <c r="J16" i="2"/>
  <c r="K16" i="2"/>
  <c r="M16" i="2"/>
  <c r="N16" i="2"/>
  <c r="J17" i="2"/>
  <c r="K17" i="2"/>
  <c r="M17" i="2"/>
  <c r="N17" i="2"/>
  <c r="J18" i="2"/>
  <c r="K18" i="2"/>
  <c r="M18" i="2"/>
  <c r="N18" i="2"/>
  <c r="P18" i="2"/>
  <c r="Q18" i="2"/>
  <c r="J19" i="2"/>
  <c r="K19" i="2"/>
  <c r="M19" i="2"/>
  <c r="N19" i="2"/>
  <c r="P19" i="2"/>
  <c r="Q19" i="2"/>
  <c r="J20" i="2"/>
  <c r="K20" i="2"/>
  <c r="M20" i="2"/>
  <c r="N20" i="2"/>
  <c r="P20" i="2"/>
  <c r="Q20" i="2"/>
  <c r="J21" i="2"/>
  <c r="K21" i="2"/>
  <c r="M21" i="2"/>
  <c r="N21" i="2"/>
  <c r="P21" i="2"/>
  <c r="Q21" i="2"/>
  <c r="J22" i="2"/>
  <c r="K22" i="2"/>
  <c r="M22" i="2"/>
  <c r="N22" i="2"/>
  <c r="P22" i="2"/>
  <c r="Q22" i="2"/>
  <c r="J23" i="2"/>
  <c r="K23" i="2"/>
  <c r="M23" i="2"/>
  <c r="N23" i="2"/>
  <c r="P23" i="2"/>
  <c r="Q23" i="2"/>
  <c r="J24" i="2"/>
  <c r="K24" i="2"/>
  <c r="M24" i="2"/>
  <c r="N24" i="2"/>
  <c r="P24" i="2"/>
  <c r="Q24" i="2"/>
  <c r="J25" i="2"/>
  <c r="K25" i="2"/>
  <c r="M25" i="2"/>
  <c r="N25" i="2"/>
  <c r="P25" i="2"/>
  <c r="Q25" i="2"/>
  <c r="J26" i="2"/>
  <c r="K26" i="2"/>
  <c r="M26" i="2"/>
  <c r="N26" i="2"/>
  <c r="P26" i="2"/>
  <c r="Q26" i="2"/>
  <c r="J27" i="2"/>
  <c r="K27" i="2"/>
  <c r="M27" i="2"/>
  <c r="N27" i="2"/>
  <c r="P27" i="2"/>
  <c r="Q27" i="2"/>
  <c r="J28" i="2"/>
  <c r="K28" i="2"/>
  <c r="M28" i="2"/>
  <c r="N28" i="2"/>
  <c r="P28" i="2"/>
  <c r="Q28" i="2"/>
  <c r="J29" i="2"/>
  <c r="K29" i="2"/>
  <c r="M29" i="2"/>
  <c r="N29" i="2"/>
  <c r="P29" i="2"/>
  <c r="Q29" i="2"/>
  <c r="J30" i="2"/>
  <c r="K30" i="2"/>
  <c r="M30" i="2"/>
  <c r="N30" i="2"/>
  <c r="P30" i="2"/>
  <c r="Q30" i="2"/>
  <c r="J31" i="2"/>
  <c r="K31" i="2"/>
  <c r="M31" i="2"/>
  <c r="N31" i="2"/>
  <c r="P31" i="2"/>
  <c r="Q31" i="2"/>
  <c r="J32" i="2"/>
  <c r="K32" i="2"/>
  <c r="M32" i="2"/>
  <c r="N32" i="2"/>
  <c r="P32" i="2"/>
  <c r="Q32" i="2"/>
  <c r="J33" i="2"/>
  <c r="K33" i="2"/>
  <c r="M33" i="2"/>
  <c r="N33" i="2"/>
  <c r="P33" i="2"/>
  <c r="Q33" i="2"/>
  <c r="J34" i="2"/>
  <c r="K34" i="2"/>
  <c r="M34" i="2"/>
  <c r="N34" i="2"/>
  <c r="P34" i="2"/>
  <c r="Q34" i="2"/>
  <c r="J35" i="2"/>
  <c r="K35" i="2"/>
  <c r="M35" i="2"/>
  <c r="N35" i="2"/>
  <c r="P35" i="2"/>
  <c r="Q35" i="2"/>
  <c r="J36" i="2"/>
  <c r="K36" i="2"/>
  <c r="M36" i="2"/>
  <c r="N36" i="2"/>
  <c r="P36" i="2"/>
  <c r="Q36" i="2"/>
  <c r="J37" i="2"/>
  <c r="K37" i="2"/>
  <c r="M37" i="2"/>
  <c r="N37" i="2"/>
  <c r="P37" i="2"/>
  <c r="Q37" i="2"/>
  <c r="J38" i="2"/>
  <c r="K38" i="2"/>
  <c r="M38" i="2"/>
  <c r="N38" i="2"/>
  <c r="P38" i="2"/>
  <c r="Q38" i="2"/>
  <c r="J39" i="2"/>
  <c r="K39" i="2"/>
  <c r="M39" i="2"/>
  <c r="N39" i="2"/>
  <c r="P39" i="2"/>
  <c r="Q39" i="2"/>
  <c r="J40" i="2"/>
  <c r="K40" i="2"/>
  <c r="M40" i="2"/>
  <c r="N40" i="2"/>
  <c r="P40" i="2"/>
  <c r="Q40" i="2"/>
  <c r="J41" i="2"/>
  <c r="K41" i="2"/>
  <c r="M41" i="2"/>
  <c r="N41" i="2"/>
  <c r="P41" i="2"/>
  <c r="Q41" i="2"/>
  <c r="J42" i="2"/>
  <c r="K42" i="2"/>
  <c r="M42" i="2"/>
  <c r="N42" i="2"/>
  <c r="P42" i="2"/>
  <c r="Q42" i="2"/>
  <c r="J43" i="2"/>
  <c r="K43" i="2"/>
  <c r="M43" i="2"/>
  <c r="N43" i="2"/>
  <c r="P43" i="2"/>
  <c r="Q43" i="2"/>
  <c r="J44" i="2"/>
  <c r="K44" i="2"/>
  <c r="M44" i="2"/>
  <c r="N44" i="2"/>
  <c r="P44" i="2"/>
  <c r="Q44" i="2"/>
  <c r="J45" i="2"/>
  <c r="K45" i="2"/>
  <c r="M45" i="2"/>
  <c r="N45" i="2"/>
  <c r="P45" i="2"/>
  <c r="Q45" i="2"/>
  <c r="J46" i="2"/>
  <c r="K46" i="2"/>
  <c r="M46" i="2"/>
  <c r="N46" i="2"/>
  <c r="P46" i="2"/>
  <c r="Q46" i="2"/>
  <c r="J47" i="2"/>
  <c r="K47" i="2"/>
  <c r="M47" i="2"/>
  <c r="N47" i="2"/>
  <c r="P47" i="2"/>
  <c r="Q47" i="2"/>
  <c r="J48" i="2"/>
  <c r="K48" i="2"/>
  <c r="M48" i="2"/>
  <c r="N48" i="2"/>
  <c r="P48" i="2"/>
  <c r="Q48" i="2"/>
  <c r="J49" i="2"/>
  <c r="K49" i="2"/>
  <c r="M49" i="2"/>
  <c r="N49" i="2"/>
  <c r="P49" i="2"/>
  <c r="Q49" i="2"/>
  <c r="J50" i="2"/>
  <c r="K50" i="2"/>
  <c r="M50" i="2"/>
  <c r="N50" i="2"/>
  <c r="P50" i="2"/>
  <c r="Q50" i="2"/>
  <c r="J51" i="2"/>
  <c r="K51" i="2"/>
  <c r="M51" i="2"/>
  <c r="N51" i="2"/>
  <c r="P51" i="2"/>
  <c r="Q51" i="2"/>
  <c r="J52" i="2"/>
  <c r="K52" i="2"/>
  <c r="M52" i="2"/>
  <c r="N52" i="2"/>
  <c r="P52" i="2"/>
  <c r="Q52" i="2"/>
  <c r="J53" i="2"/>
  <c r="K53" i="2"/>
  <c r="M53" i="2"/>
  <c r="N53" i="2"/>
  <c r="P53" i="2"/>
  <c r="Q53" i="2"/>
  <c r="J54" i="2"/>
  <c r="K54" i="2"/>
  <c r="M54" i="2"/>
  <c r="N54" i="2"/>
  <c r="P54" i="2"/>
  <c r="Q54" i="2"/>
  <c r="J55" i="2"/>
  <c r="K55" i="2"/>
  <c r="M55" i="2"/>
  <c r="N55" i="2"/>
  <c r="P55" i="2"/>
  <c r="Q55" i="2"/>
  <c r="J56" i="2"/>
  <c r="K56" i="2"/>
  <c r="M56" i="2"/>
  <c r="N56" i="2"/>
  <c r="P56" i="2"/>
  <c r="Q56" i="2"/>
  <c r="J57" i="2"/>
  <c r="K57" i="2"/>
  <c r="M57" i="2"/>
  <c r="N57" i="2"/>
  <c r="P57" i="2"/>
  <c r="Q57" i="2"/>
  <c r="J58" i="2"/>
  <c r="K58" i="2"/>
  <c r="M58" i="2"/>
  <c r="N58" i="2"/>
  <c r="P58" i="2"/>
  <c r="Q58" i="2"/>
  <c r="J59" i="2"/>
  <c r="K59" i="2"/>
  <c r="M59" i="2"/>
  <c r="N59" i="2"/>
  <c r="P59" i="2"/>
  <c r="Q59" i="2"/>
  <c r="J60" i="2"/>
  <c r="K60" i="2"/>
  <c r="M60" i="2"/>
  <c r="N60" i="2"/>
  <c r="P60" i="2"/>
  <c r="Q60" i="2"/>
  <c r="J61" i="2"/>
  <c r="K61" i="2"/>
  <c r="M61" i="2"/>
  <c r="N61" i="2"/>
  <c r="P61" i="2"/>
  <c r="Q61" i="2"/>
  <c r="J62" i="2"/>
  <c r="K62" i="2"/>
  <c r="M62" i="2"/>
  <c r="N62" i="2"/>
  <c r="P62" i="2"/>
  <c r="Q62" i="2"/>
  <c r="J63" i="2"/>
  <c r="K63" i="2"/>
  <c r="M63" i="2"/>
  <c r="N63" i="2"/>
  <c r="P63" i="2"/>
  <c r="Q63" i="2"/>
  <c r="J64" i="2"/>
  <c r="K64" i="2"/>
  <c r="M64" i="2"/>
  <c r="N64" i="2"/>
  <c r="P64" i="2"/>
  <c r="Q64" i="2"/>
  <c r="J65" i="2"/>
  <c r="K65" i="2"/>
  <c r="M65" i="2"/>
  <c r="N65" i="2"/>
  <c r="P65" i="2"/>
  <c r="Q65" i="2"/>
  <c r="J66" i="2"/>
  <c r="K66" i="2"/>
  <c r="M66" i="2"/>
  <c r="N66" i="2"/>
  <c r="P66" i="2"/>
  <c r="Q66" i="2"/>
  <c r="J67" i="2"/>
  <c r="K67" i="2"/>
  <c r="M67" i="2"/>
  <c r="N67" i="2"/>
  <c r="P67" i="2"/>
  <c r="Q67" i="2"/>
  <c r="J68" i="2"/>
  <c r="K68" i="2"/>
  <c r="M68" i="2"/>
  <c r="N68" i="2"/>
  <c r="P68" i="2"/>
  <c r="Q68" i="2"/>
  <c r="J69" i="2"/>
  <c r="K69" i="2"/>
  <c r="M69" i="2"/>
  <c r="N69" i="2"/>
  <c r="P69" i="2"/>
  <c r="Q69" i="2"/>
  <c r="J70" i="2"/>
  <c r="K70" i="2"/>
  <c r="M70" i="2"/>
  <c r="N70" i="2"/>
  <c r="P70" i="2"/>
  <c r="Q70" i="2"/>
  <c r="J71" i="2"/>
  <c r="K71" i="2"/>
  <c r="M71" i="2"/>
  <c r="N71" i="2"/>
  <c r="P71" i="2"/>
  <c r="Q71" i="2"/>
  <c r="J72" i="2"/>
  <c r="K72" i="2"/>
  <c r="M72" i="2"/>
  <c r="N72" i="2"/>
  <c r="P72" i="2"/>
  <c r="Q72" i="2"/>
  <c r="J73" i="2"/>
  <c r="K73" i="2"/>
  <c r="M73" i="2"/>
  <c r="N73" i="2"/>
  <c r="P73" i="2"/>
  <c r="Q73" i="2"/>
  <c r="J74" i="2"/>
  <c r="K74" i="2"/>
  <c r="M74" i="2"/>
  <c r="N74" i="2"/>
  <c r="P74" i="2"/>
  <c r="Q74" i="2"/>
  <c r="J75" i="2"/>
  <c r="K75" i="2"/>
  <c r="M75" i="2"/>
  <c r="N75" i="2"/>
  <c r="P75" i="2"/>
  <c r="Q75" i="2"/>
  <c r="J76" i="2"/>
  <c r="K76" i="2"/>
  <c r="M76" i="2"/>
  <c r="N76" i="2"/>
  <c r="P76" i="2"/>
  <c r="Q76" i="2"/>
  <c r="J77" i="2"/>
  <c r="K77" i="2"/>
  <c r="M77" i="2"/>
  <c r="N77" i="2"/>
  <c r="P77" i="2"/>
  <c r="Q77" i="2"/>
  <c r="J78" i="2"/>
  <c r="K78" i="2"/>
  <c r="M78" i="2"/>
  <c r="N78" i="2"/>
  <c r="P78" i="2"/>
  <c r="Q78" i="2"/>
  <c r="J79" i="2"/>
  <c r="K79" i="2"/>
  <c r="M79" i="2"/>
  <c r="N79" i="2"/>
  <c r="P79" i="2"/>
  <c r="Q79" i="2"/>
  <c r="J80" i="2"/>
  <c r="K80" i="2"/>
  <c r="M80" i="2"/>
  <c r="N80" i="2"/>
  <c r="P80" i="2"/>
  <c r="Q80" i="2"/>
  <c r="J81" i="2"/>
  <c r="K81" i="2"/>
  <c r="M81" i="2"/>
  <c r="N81" i="2"/>
  <c r="P81" i="2"/>
  <c r="Q81" i="2"/>
  <c r="J82" i="2"/>
  <c r="K82" i="2"/>
  <c r="M82" i="2"/>
  <c r="N82" i="2"/>
  <c r="P82" i="2"/>
  <c r="Q82" i="2"/>
  <c r="J83" i="2"/>
  <c r="K83" i="2"/>
  <c r="M83" i="2"/>
  <c r="N83" i="2"/>
  <c r="P83" i="2"/>
  <c r="Q83" i="2"/>
  <c r="J84" i="2"/>
  <c r="K84" i="2"/>
  <c r="M84" i="2"/>
  <c r="N84" i="2"/>
  <c r="P84" i="2"/>
  <c r="Q84" i="2"/>
  <c r="J85" i="2"/>
  <c r="K85" i="2"/>
  <c r="M85" i="2"/>
  <c r="N85" i="2"/>
  <c r="P85" i="2"/>
  <c r="Q85" i="2"/>
  <c r="J86" i="2"/>
  <c r="K86" i="2"/>
  <c r="M86" i="2"/>
  <c r="N86" i="2"/>
  <c r="P86" i="2"/>
  <c r="Q86" i="2"/>
  <c r="J87" i="2"/>
  <c r="K87" i="2"/>
  <c r="M87" i="2"/>
  <c r="N87" i="2"/>
  <c r="P87" i="2"/>
  <c r="Q87" i="2"/>
  <c r="J88" i="2"/>
  <c r="K88" i="2"/>
  <c r="M88" i="2"/>
  <c r="N88" i="2"/>
  <c r="P88" i="2"/>
  <c r="Q88" i="2"/>
  <c r="J89" i="2"/>
  <c r="K89" i="2"/>
  <c r="M89" i="2"/>
  <c r="N89" i="2"/>
  <c r="P89" i="2"/>
  <c r="Q89" i="2"/>
  <c r="J90" i="2"/>
  <c r="K90" i="2"/>
  <c r="M90" i="2"/>
  <c r="N90" i="2"/>
  <c r="P90" i="2"/>
  <c r="Q90" i="2"/>
  <c r="J91" i="2"/>
  <c r="K91" i="2"/>
  <c r="M91" i="2"/>
  <c r="N91" i="2"/>
  <c r="P91" i="2"/>
  <c r="Q91" i="2"/>
  <c r="J92" i="2"/>
  <c r="K92" i="2"/>
  <c r="M92" i="2"/>
  <c r="N92" i="2"/>
  <c r="P92" i="2"/>
  <c r="Q92" i="2"/>
  <c r="J93" i="2"/>
  <c r="K93" i="2"/>
  <c r="M93" i="2"/>
  <c r="N93" i="2"/>
  <c r="P93" i="2"/>
  <c r="Q93" i="2"/>
  <c r="J94" i="2"/>
  <c r="K94" i="2"/>
  <c r="M94" i="2"/>
  <c r="N94" i="2"/>
  <c r="P94" i="2"/>
  <c r="Q94" i="2"/>
  <c r="J95" i="2"/>
  <c r="K95" i="2"/>
  <c r="M95" i="2"/>
  <c r="N95" i="2"/>
  <c r="P95" i="2"/>
  <c r="Q95" i="2"/>
  <c r="J96" i="2"/>
  <c r="K96" i="2"/>
  <c r="M96" i="2"/>
  <c r="N96" i="2"/>
  <c r="P96" i="2"/>
  <c r="Q96" i="2"/>
  <c r="J97" i="2"/>
  <c r="K97" i="2"/>
  <c r="M97" i="2"/>
  <c r="N97" i="2"/>
  <c r="P97" i="2"/>
  <c r="Q97" i="2"/>
  <c r="J98" i="2"/>
  <c r="K98" i="2"/>
  <c r="M98" i="2"/>
  <c r="N98" i="2"/>
  <c r="P98" i="2"/>
  <c r="Q98" i="2"/>
  <c r="J99" i="2"/>
  <c r="K99" i="2"/>
  <c r="M99" i="2"/>
  <c r="N99" i="2"/>
  <c r="P99" i="2"/>
  <c r="Q99" i="2"/>
  <c r="J100" i="2"/>
  <c r="K100" i="2"/>
  <c r="M100" i="2"/>
  <c r="N100" i="2"/>
  <c r="P100" i="2"/>
  <c r="Q100" i="2"/>
  <c r="J101" i="2"/>
  <c r="K101" i="2"/>
  <c r="M101" i="2"/>
  <c r="N101" i="2"/>
  <c r="P101" i="2"/>
  <c r="Q101" i="2"/>
  <c r="J102" i="2"/>
  <c r="K102" i="2"/>
  <c r="M102" i="2"/>
  <c r="N102" i="2"/>
  <c r="P102" i="2"/>
  <c r="Q102" i="2"/>
  <c r="J103" i="2"/>
  <c r="K103" i="2"/>
  <c r="M103" i="2"/>
  <c r="N103" i="2"/>
  <c r="P103" i="2"/>
  <c r="Q103" i="2"/>
  <c r="J104" i="2"/>
  <c r="K104" i="2"/>
  <c r="M104" i="2"/>
  <c r="N104" i="2"/>
  <c r="P104" i="2"/>
  <c r="Q104" i="2"/>
  <c r="J105" i="2"/>
  <c r="K105" i="2"/>
  <c r="M105" i="2"/>
  <c r="N105" i="2"/>
  <c r="P105" i="2"/>
  <c r="Q105" i="2"/>
  <c r="J106" i="2"/>
  <c r="K106" i="2"/>
  <c r="M106" i="2"/>
  <c r="N106" i="2"/>
  <c r="P106" i="2"/>
  <c r="Q106" i="2"/>
  <c r="J107" i="2"/>
  <c r="K107" i="2"/>
  <c r="M107" i="2"/>
  <c r="N107" i="2"/>
  <c r="P107" i="2"/>
  <c r="Q107" i="2"/>
  <c r="J108" i="2"/>
  <c r="K108" i="2"/>
  <c r="M108" i="2"/>
  <c r="N108" i="2"/>
  <c r="P108" i="2"/>
  <c r="Q108" i="2"/>
  <c r="J109" i="2"/>
  <c r="K109" i="2"/>
  <c r="M109" i="2"/>
  <c r="N109" i="2"/>
  <c r="P109" i="2"/>
  <c r="Q109" i="2"/>
  <c r="J110" i="2"/>
  <c r="K110" i="2"/>
  <c r="M110" i="2"/>
  <c r="N110" i="2"/>
  <c r="P110" i="2"/>
  <c r="Q110" i="2"/>
  <c r="J111" i="2"/>
  <c r="K111" i="2"/>
  <c r="M111" i="2"/>
  <c r="N111" i="2"/>
  <c r="P111" i="2"/>
  <c r="Q111" i="2"/>
  <c r="J112" i="2"/>
  <c r="K112" i="2"/>
  <c r="M112" i="2"/>
  <c r="N112" i="2"/>
  <c r="P112" i="2"/>
  <c r="Q112" i="2"/>
  <c r="J113" i="2"/>
  <c r="K113" i="2"/>
  <c r="M113" i="2"/>
  <c r="N113" i="2"/>
  <c r="P113" i="2"/>
  <c r="Q113" i="2"/>
  <c r="J114" i="2"/>
  <c r="K114" i="2"/>
  <c r="M114" i="2"/>
  <c r="N114" i="2"/>
  <c r="P114" i="2"/>
  <c r="Q114" i="2"/>
  <c r="J115" i="2"/>
  <c r="K115" i="2"/>
  <c r="M115" i="2"/>
  <c r="N115" i="2"/>
  <c r="P115" i="2"/>
  <c r="Q115" i="2"/>
  <c r="J116" i="2"/>
  <c r="K116" i="2"/>
  <c r="M116" i="2"/>
  <c r="N116" i="2"/>
  <c r="P116" i="2"/>
  <c r="Q116" i="2"/>
  <c r="J117" i="2"/>
  <c r="K117" i="2"/>
  <c r="M117" i="2"/>
  <c r="N117" i="2"/>
  <c r="P117" i="2"/>
  <c r="Q117" i="2"/>
  <c r="J118" i="2"/>
  <c r="K118" i="2"/>
  <c r="M118" i="2"/>
  <c r="N118" i="2"/>
  <c r="P118" i="2"/>
  <c r="Q118" i="2"/>
  <c r="J119" i="2"/>
  <c r="K119" i="2"/>
  <c r="M119" i="2"/>
  <c r="N119" i="2"/>
  <c r="P119" i="2"/>
  <c r="Q119" i="2"/>
  <c r="J120" i="2"/>
  <c r="K120" i="2"/>
  <c r="M120" i="2"/>
  <c r="N120" i="2"/>
  <c r="P120" i="2"/>
  <c r="Q120" i="2"/>
  <c r="J121" i="2"/>
  <c r="K121" i="2"/>
  <c r="M121" i="2"/>
  <c r="N121" i="2"/>
  <c r="P121" i="2"/>
  <c r="Q121" i="2"/>
  <c r="J122" i="2"/>
  <c r="K122" i="2"/>
  <c r="M122" i="2"/>
  <c r="N122" i="2"/>
  <c r="P122" i="2"/>
  <c r="Q122" i="2"/>
  <c r="J123" i="2"/>
  <c r="K123" i="2"/>
  <c r="M123" i="2"/>
  <c r="N123" i="2"/>
  <c r="P123" i="2"/>
  <c r="Q123" i="2"/>
  <c r="J124" i="2"/>
  <c r="K124" i="2"/>
  <c r="M124" i="2"/>
  <c r="N124" i="2"/>
  <c r="P124" i="2"/>
  <c r="Q124" i="2"/>
  <c r="J125" i="2"/>
  <c r="K125" i="2"/>
  <c r="M125" i="2"/>
  <c r="N125" i="2"/>
  <c r="P125" i="2"/>
  <c r="Q125" i="2"/>
  <c r="J126" i="2"/>
  <c r="K126" i="2"/>
  <c r="M126" i="2"/>
  <c r="N126" i="2"/>
  <c r="P126" i="2"/>
  <c r="Q126" i="2"/>
  <c r="J127" i="2"/>
  <c r="K127" i="2"/>
  <c r="M127" i="2"/>
  <c r="N127" i="2"/>
  <c r="P127" i="2"/>
  <c r="Q127" i="2"/>
  <c r="J128" i="2"/>
  <c r="K128" i="2"/>
  <c r="M128" i="2"/>
  <c r="N128" i="2"/>
  <c r="P128" i="2"/>
  <c r="Q128" i="2"/>
  <c r="J129" i="2"/>
  <c r="K129" i="2"/>
  <c r="M129" i="2"/>
  <c r="N129" i="2"/>
  <c r="P129" i="2"/>
  <c r="Q129" i="2"/>
  <c r="J130" i="2"/>
  <c r="K130" i="2"/>
  <c r="M130" i="2"/>
  <c r="N130" i="2"/>
  <c r="P130" i="2"/>
  <c r="Q130" i="2"/>
  <c r="J131" i="2"/>
  <c r="K131" i="2"/>
  <c r="M131" i="2"/>
  <c r="N131" i="2"/>
  <c r="P131" i="2"/>
  <c r="Q131" i="2"/>
  <c r="J132" i="2"/>
  <c r="K132" i="2"/>
  <c r="M132" i="2"/>
  <c r="N132" i="2"/>
  <c r="P132" i="2"/>
  <c r="Q132" i="2"/>
  <c r="J133" i="2"/>
  <c r="K133" i="2"/>
  <c r="M133" i="2"/>
  <c r="N133" i="2"/>
  <c r="P133" i="2"/>
  <c r="Q133" i="2"/>
  <c r="J134" i="2"/>
  <c r="K134" i="2"/>
  <c r="M134" i="2"/>
  <c r="N134" i="2"/>
  <c r="P134" i="2"/>
  <c r="Q134" i="2"/>
  <c r="J135" i="2"/>
  <c r="K135" i="2"/>
  <c r="M135" i="2"/>
  <c r="N135" i="2"/>
  <c r="P135" i="2"/>
  <c r="Q135" i="2"/>
  <c r="J136" i="2"/>
  <c r="K136" i="2"/>
  <c r="M136" i="2"/>
  <c r="N136" i="2"/>
  <c r="P136" i="2"/>
  <c r="Q136" i="2"/>
  <c r="J137" i="2"/>
  <c r="K137" i="2"/>
  <c r="M137" i="2"/>
  <c r="N137" i="2"/>
  <c r="P137" i="2"/>
  <c r="Q137" i="2"/>
  <c r="J138" i="2"/>
  <c r="K138" i="2"/>
  <c r="M138" i="2"/>
  <c r="N138" i="2"/>
  <c r="P138" i="2"/>
  <c r="Q138" i="2"/>
  <c r="J139" i="2"/>
  <c r="K139" i="2"/>
  <c r="M139" i="2"/>
  <c r="N139" i="2"/>
  <c r="P139" i="2"/>
  <c r="Q139" i="2"/>
  <c r="J140" i="2"/>
  <c r="K140" i="2"/>
  <c r="M140" i="2"/>
  <c r="N140" i="2"/>
  <c r="P140" i="2"/>
  <c r="Q140" i="2"/>
  <c r="J141" i="2"/>
  <c r="K141" i="2"/>
  <c r="M141" i="2"/>
  <c r="N141" i="2"/>
  <c r="P141" i="2"/>
  <c r="Q141" i="2"/>
  <c r="J142" i="2"/>
  <c r="K142" i="2"/>
  <c r="M142" i="2"/>
  <c r="N142" i="2"/>
  <c r="P142" i="2"/>
  <c r="Q142" i="2"/>
  <c r="J143" i="2"/>
  <c r="K143" i="2"/>
  <c r="M143" i="2"/>
  <c r="N143" i="2"/>
  <c r="P143" i="2"/>
  <c r="Q143" i="2"/>
  <c r="J144" i="2"/>
  <c r="K144" i="2"/>
  <c r="M144" i="2"/>
  <c r="N144" i="2"/>
  <c r="P144" i="2"/>
  <c r="Q144" i="2"/>
  <c r="J145" i="2"/>
  <c r="K145" i="2"/>
  <c r="M145" i="2"/>
  <c r="N145" i="2"/>
  <c r="P145" i="2"/>
  <c r="Q145" i="2"/>
  <c r="J146" i="2"/>
  <c r="K146" i="2"/>
  <c r="M146" i="2"/>
  <c r="N146" i="2"/>
  <c r="P146" i="2"/>
  <c r="Q146" i="2"/>
  <c r="J147" i="2"/>
  <c r="K147" i="2"/>
  <c r="M147" i="2"/>
  <c r="N147" i="2"/>
  <c r="P147" i="2"/>
  <c r="Q147" i="2"/>
  <c r="J148" i="2"/>
  <c r="K148" i="2"/>
  <c r="M148" i="2"/>
  <c r="N148" i="2"/>
  <c r="P148" i="2"/>
  <c r="Q148" i="2"/>
  <c r="J149" i="2"/>
  <c r="K149" i="2"/>
  <c r="M149" i="2"/>
  <c r="N149" i="2"/>
  <c r="P149" i="2"/>
  <c r="Q149" i="2"/>
  <c r="J150" i="2"/>
  <c r="K150" i="2"/>
  <c r="M150" i="2"/>
  <c r="N150" i="2"/>
  <c r="P150" i="2"/>
  <c r="Q150" i="2"/>
  <c r="J151" i="2"/>
  <c r="K151" i="2"/>
  <c r="M151" i="2"/>
  <c r="N151" i="2"/>
  <c r="P151" i="2"/>
  <c r="Q151" i="2"/>
  <c r="J152" i="2"/>
  <c r="K152" i="2"/>
  <c r="M152" i="2"/>
  <c r="N152" i="2"/>
  <c r="P152" i="2"/>
  <c r="Q152" i="2"/>
  <c r="J153" i="2"/>
  <c r="K153" i="2"/>
  <c r="M153" i="2"/>
  <c r="N153" i="2"/>
  <c r="P153" i="2"/>
  <c r="Q153" i="2"/>
  <c r="J154" i="2"/>
  <c r="K154" i="2"/>
  <c r="M154" i="2"/>
  <c r="N154" i="2"/>
  <c r="P154" i="2"/>
  <c r="Q154" i="2"/>
  <c r="J155" i="2"/>
  <c r="K155" i="2"/>
  <c r="M155" i="2"/>
  <c r="N155" i="2"/>
  <c r="P155" i="2"/>
  <c r="Q155" i="2"/>
  <c r="J156" i="2"/>
  <c r="K156" i="2"/>
  <c r="M156" i="2"/>
  <c r="N156" i="2"/>
  <c r="P156" i="2"/>
  <c r="Q156" i="2"/>
  <c r="J157" i="2"/>
  <c r="K157" i="2"/>
  <c r="M157" i="2"/>
  <c r="N157" i="2"/>
  <c r="P157" i="2"/>
  <c r="Q157" i="2"/>
  <c r="J158" i="2"/>
  <c r="K158" i="2"/>
  <c r="M158" i="2"/>
  <c r="N158" i="2"/>
  <c r="P158" i="2"/>
  <c r="Q158" i="2"/>
  <c r="J159" i="2"/>
  <c r="K159" i="2"/>
  <c r="M159" i="2"/>
  <c r="N159" i="2"/>
  <c r="P159" i="2"/>
  <c r="Q159" i="2"/>
  <c r="J160" i="2"/>
  <c r="K160" i="2"/>
  <c r="M160" i="2"/>
  <c r="N160" i="2"/>
  <c r="P160" i="2"/>
  <c r="Q160" i="2"/>
  <c r="J161" i="2"/>
  <c r="K161" i="2"/>
  <c r="M161" i="2"/>
  <c r="N161" i="2"/>
  <c r="P161" i="2"/>
  <c r="Q161" i="2"/>
  <c r="J162" i="2"/>
  <c r="K162" i="2"/>
  <c r="M162" i="2"/>
  <c r="N162" i="2"/>
  <c r="P162" i="2"/>
  <c r="Q162" i="2"/>
  <c r="J163" i="2"/>
  <c r="K163" i="2"/>
  <c r="M163" i="2"/>
  <c r="N163" i="2"/>
  <c r="P163" i="2"/>
  <c r="Q163" i="2"/>
  <c r="J164" i="2"/>
  <c r="K164" i="2"/>
  <c r="M164" i="2"/>
  <c r="N164" i="2"/>
  <c r="P164" i="2"/>
  <c r="Q164" i="2"/>
  <c r="J165" i="2"/>
  <c r="K165" i="2"/>
  <c r="M165" i="2"/>
  <c r="N165" i="2"/>
  <c r="P165" i="2"/>
  <c r="Q165" i="2"/>
  <c r="J166" i="2"/>
  <c r="K166" i="2"/>
  <c r="M166" i="2"/>
  <c r="N166" i="2"/>
  <c r="P166" i="2"/>
  <c r="Q166" i="2"/>
  <c r="J167" i="2"/>
  <c r="K167" i="2"/>
  <c r="M167" i="2"/>
  <c r="N167" i="2"/>
  <c r="P167" i="2"/>
  <c r="Q167" i="2"/>
  <c r="J168" i="2"/>
  <c r="K168" i="2"/>
  <c r="M168" i="2"/>
  <c r="N168" i="2"/>
  <c r="P168" i="2"/>
  <c r="Q168" i="2"/>
  <c r="J169" i="2"/>
  <c r="K169" i="2"/>
  <c r="M169" i="2"/>
  <c r="N169" i="2"/>
  <c r="P169" i="2"/>
  <c r="Q169" i="2"/>
  <c r="J170" i="2"/>
  <c r="K170" i="2"/>
  <c r="M170" i="2"/>
  <c r="N170" i="2"/>
  <c r="P170" i="2"/>
  <c r="Q170" i="2"/>
  <c r="J171" i="2"/>
  <c r="K171" i="2"/>
  <c r="M171" i="2"/>
  <c r="N171" i="2"/>
  <c r="P171" i="2"/>
  <c r="Q171" i="2"/>
  <c r="J172" i="2"/>
  <c r="K172" i="2"/>
  <c r="M172" i="2"/>
  <c r="N172" i="2"/>
  <c r="P172" i="2"/>
  <c r="Q172" i="2"/>
  <c r="J173" i="2"/>
  <c r="K173" i="2"/>
  <c r="M173" i="2"/>
  <c r="N173" i="2"/>
  <c r="P173" i="2"/>
  <c r="Q173" i="2"/>
  <c r="J174" i="2"/>
  <c r="K174" i="2"/>
  <c r="M174" i="2"/>
  <c r="N174" i="2"/>
  <c r="P174" i="2"/>
  <c r="Q174" i="2"/>
  <c r="J175" i="2"/>
  <c r="K175" i="2"/>
  <c r="M175" i="2"/>
  <c r="N175" i="2"/>
  <c r="P175" i="2"/>
  <c r="Q175" i="2"/>
  <c r="J176" i="2"/>
  <c r="K176" i="2"/>
  <c r="M176" i="2"/>
  <c r="N176" i="2"/>
  <c r="P176" i="2"/>
  <c r="Q176" i="2"/>
  <c r="J177" i="2"/>
  <c r="K177" i="2"/>
  <c r="M177" i="2"/>
  <c r="N177" i="2"/>
  <c r="P177" i="2"/>
  <c r="Q177" i="2"/>
  <c r="J178" i="2"/>
  <c r="K178" i="2"/>
  <c r="M178" i="2"/>
  <c r="N178" i="2"/>
  <c r="P178" i="2"/>
  <c r="Q178" i="2"/>
  <c r="J179" i="2"/>
  <c r="K179" i="2"/>
  <c r="M179" i="2"/>
  <c r="N179" i="2"/>
  <c r="P179" i="2"/>
  <c r="Q179" i="2"/>
  <c r="J180" i="2"/>
  <c r="K180" i="2"/>
  <c r="M180" i="2"/>
  <c r="N180" i="2"/>
  <c r="P180" i="2"/>
  <c r="Q180" i="2"/>
  <c r="J181" i="2"/>
  <c r="K181" i="2"/>
  <c r="M181" i="2"/>
  <c r="N181" i="2"/>
  <c r="P181" i="2"/>
  <c r="Q181" i="2"/>
  <c r="J182" i="2"/>
  <c r="K182" i="2"/>
  <c r="M182" i="2"/>
  <c r="N182" i="2"/>
  <c r="P182" i="2"/>
  <c r="Q182" i="2"/>
  <c r="J183" i="2"/>
  <c r="K183" i="2"/>
  <c r="M183" i="2"/>
  <c r="N183" i="2"/>
  <c r="P183" i="2"/>
  <c r="Q183" i="2"/>
  <c r="J184" i="2"/>
  <c r="K184" i="2"/>
  <c r="M184" i="2"/>
  <c r="N184" i="2"/>
  <c r="P184" i="2"/>
  <c r="Q184" i="2"/>
  <c r="J185" i="2"/>
  <c r="K185" i="2"/>
  <c r="M185" i="2"/>
  <c r="N185" i="2"/>
  <c r="P185" i="2"/>
  <c r="Q185" i="2"/>
  <c r="J186" i="2"/>
  <c r="K186" i="2"/>
  <c r="M186" i="2"/>
  <c r="N186" i="2"/>
  <c r="P186" i="2"/>
  <c r="Q186" i="2"/>
  <c r="J187" i="2"/>
  <c r="K187" i="2"/>
  <c r="M187" i="2"/>
  <c r="N187" i="2"/>
  <c r="P187" i="2"/>
  <c r="Q187" i="2"/>
  <c r="J188" i="2"/>
  <c r="K188" i="2"/>
  <c r="M188" i="2"/>
  <c r="N188" i="2"/>
  <c r="P188" i="2"/>
  <c r="Q188" i="2"/>
  <c r="J189" i="2"/>
  <c r="K189" i="2"/>
  <c r="M189" i="2"/>
  <c r="N189" i="2"/>
  <c r="P189" i="2"/>
  <c r="Q189" i="2"/>
  <c r="J190" i="2"/>
  <c r="K190" i="2"/>
  <c r="M190" i="2"/>
  <c r="N190" i="2"/>
  <c r="P190" i="2"/>
  <c r="Q190" i="2"/>
  <c r="J191" i="2"/>
  <c r="K191" i="2"/>
  <c r="M191" i="2"/>
  <c r="N191" i="2"/>
  <c r="P191" i="2"/>
  <c r="Q191" i="2"/>
  <c r="J192" i="2"/>
  <c r="K192" i="2"/>
  <c r="M192" i="2"/>
  <c r="N192" i="2"/>
  <c r="P192" i="2"/>
  <c r="Q192" i="2"/>
  <c r="J193" i="2"/>
  <c r="K193" i="2"/>
  <c r="M193" i="2"/>
  <c r="N193" i="2"/>
  <c r="P193" i="2"/>
  <c r="Q193" i="2"/>
  <c r="J194" i="2"/>
  <c r="K194" i="2"/>
  <c r="M194" i="2"/>
  <c r="N194" i="2"/>
  <c r="P194" i="2"/>
  <c r="Q194" i="2"/>
  <c r="J195" i="2"/>
  <c r="K195" i="2"/>
  <c r="M195" i="2"/>
  <c r="N195" i="2"/>
  <c r="P195" i="2"/>
  <c r="Q195" i="2"/>
  <c r="J196" i="2"/>
  <c r="K196" i="2"/>
  <c r="M196" i="2"/>
  <c r="N196" i="2"/>
  <c r="P196" i="2"/>
  <c r="Q196" i="2"/>
  <c r="J197" i="2"/>
  <c r="K197" i="2"/>
  <c r="M197" i="2"/>
  <c r="N197" i="2"/>
  <c r="P197" i="2"/>
  <c r="Q197" i="2"/>
  <c r="J198" i="2"/>
  <c r="K198" i="2"/>
  <c r="M198" i="2"/>
  <c r="N198" i="2"/>
  <c r="P198" i="2"/>
  <c r="Q198" i="2"/>
  <c r="J199" i="2"/>
  <c r="K199" i="2"/>
  <c r="M199" i="2"/>
  <c r="N199" i="2"/>
  <c r="P199" i="2"/>
  <c r="Q199" i="2"/>
  <c r="J200" i="2"/>
  <c r="K200" i="2"/>
  <c r="M200" i="2"/>
  <c r="N200" i="2"/>
  <c r="P200" i="2"/>
  <c r="Q200" i="2"/>
  <c r="J201" i="2"/>
  <c r="K201" i="2"/>
  <c r="M201" i="2"/>
  <c r="N201" i="2"/>
  <c r="P201" i="2"/>
  <c r="Q201" i="2"/>
  <c r="J202" i="2"/>
  <c r="K202" i="2"/>
  <c r="M202" i="2"/>
  <c r="N202" i="2"/>
  <c r="P202" i="2"/>
  <c r="Q202" i="2"/>
  <c r="J203" i="2"/>
  <c r="K203" i="2"/>
  <c r="M203" i="2"/>
  <c r="N203" i="2"/>
  <c r="P203" i="2"/>
  <c r="Q203" i="2"/>
  <c r="J204" i="2"/>
  <c r="K204" i="2"/>
  <c r="M204" i="2"/>
  <c r="N204" i="2"/>
  <c r="P204" i="2"/>
  <c r="Q204" i="2"/>
  <c r="J205" i="2"/>
  <c r="K205" i="2"/>
  <c r="M205" i="2"/>
  <c r="N205" i="2"/>
  <c r="P205" i="2"/>
  <c r="Q205" i="2"/>
  <c r="J206" i="2"/>
  <c r="K206" i="2"/>
  <c r="M206" i="2"/>
  <c r="N206" i="2"/>
  <c r="P206" i="2"/>
  <c r="Q206" i="2"/>
  <c r="J207" i="2"/>
  <c r="K207" i="2"/>
  <c r="M207" i="2"/>
  <c r="N207" i="2"/>
  <c r="P207" i="2"/>
  <c r="Q207" i="2"/>
  <c r="J208" i="2"/>
  <c r="K208" i="2"/>
  <c r="M208" i="2"/>
  <c r="N208" i="2"/>
  <c r="P208" i="2"/>
  <c r="Q208" i="2"/>
  <c r="J209" i="2"/>
  <c r="K209" i="2"/>
  <c r="M209" i="2"/>
  <c r="N209" i="2"/>
  <c r="P209" i="2"/>
  <c r="Q209" i="2"/>
  <c r="J210" i="2"/>
  <c r="K210" i="2"/>
  <c r="M210" i="2"/>
  <c r="N210" i="2"/>
  <c r="P210" i="2"/>
  <c r="Q210" i="2"/>
  <c r="J211" i="2"/>
  <c r="K211" i="2"/>
  <c r="M211" i="2"/>
  <c r="N211" i="2"/>
  <c r="P211" i="2"/>
  <c r="Q211" i="2"/>
  <c r="J212" i="2"/>
  <c r="K212" i="2"/>
  <c r="M212" i="2"/>
  <c r="N212" i="2"/>
  <c r="P212" i="2"/>
  <c r="Q212" i="2"/>
  <c r="J213" i="2"/>
  <c r="K213" i="2"/>
  <c r="M213" i="2"/>
  <c r="N213" i="2"/>
  <c r="P213" i="2"/>
  <c r="Q213" i="2"/>
  <c r="J214" i="2"/>
  <c r="K214" i="2"/>
  <c r="M214" i="2"/>
  <c r="N214" i="2"/>
  <c r="P214" i="2"/>
  <c r="Q214" i="2"/>
  <c r="J215" i="2"/>
  <c r="K215" i="2"/>
  <c r="M215" i="2"/>
  <c r="N215" i="2"/>
  <c r="P215" i="2"/>
  <c r="Q215" i="2"/>
  <c r="J216" i="2"/>
  <c r="K216" i="2"/>
  <c r="M216" i="2"/>
  <c r="N216" i="2"/>
  <c r="P216" i="2"/>
  <c r="Q216" i="2"/>
  <c r="J217" i="2"/>
  <c r="K217" i="2"/>
  <c r="M217" i="2"/>
  <c r="N217" i="2"/>
  <c r="P217" i="2"/>
  <c r="Q217" i="2"/>
  <c r="J218" i="2"/>
  <c r="K218" i="2"/>
  <c r="M218" i="2"/>
  <c r="N218" i="2"/>
  <c r="P218" i="2"/>
  <c r="Q218" i="2"/>
  <c r="J219" i="2"/>
  <c r="K219" i="2"/>
  <c r="M219" i="2"/>
  <c r="N219" i="2"/>
  <c r="P219" i="2"/>
  <c r="Q219" i="2"/>
  <c r="J220" i="2"/>
  <c r="K220" i="2"/>
  <c r="M220" i="2"/>
  <c r="N220" i="2"/>
  <c r="P220" i="2"/>
  <c r="Q220" i="2"/>
  <c r="J221" i="2"/>
  <c r="K221" i="2"/>
  <c r="M221" i="2"/>
  <c r="N221" i="2"/>
  <c r="P221" i="2"/>
  <c r="Q221" i="2"/>
  <c r="J222" i="2"/>
  <c r="K222" i="2"/>
  <c r="M222" i="2"/>
  <c r="N222" i="2"/>
  <c r="P222" i="2"/>
  <c r="Q222" i="2"/>
  <c r="J223" i="2"/>
  <c r="K223" i="2"/>
  <c r="M223" i="2"/>
  <c r="N223" i="2"/>
  <c r="P223" i="2"/>
  <c r="Q223" i="2"/>
  <c r="J224" i="2"/>
  <c r="K224" i="2"/>
  <c r="M224" i="2"/>
  <c r="N224" i="2"/>
  <c r="P224" i="2"/>
  <c r="Q224" i="2"/>
  <c r="J225" i="2"/>
  <c r="K225" i="2"/>
  <c r="M225" i="2"/>
  <c r="N225" i="2"/>
  <c r="P225" i="2"/>
  <c r="Q225" i="2"/>
  <c r="J226" i="2"/>
  <c r="K226" i="2"/>
  <c r="M226" i="2"/>
  <c r="N226" i="2"/>
  <c r="P226" i="2"/>
  <c r="Q226" i="2"/>
  <c r="J227" i="2"/>
  <c r="K227" i="2"/>
  <c r="M227" i="2"/>
  <c r="N227" i="2"/>
  <c r="P227" i="2"/>
  <c r="Q227" i="2"/>
  <c r="J228" i="2"/>
  <c r="K228" i="2"/>
  <c r="M228" i="2"/>
  <c r="N228" i="2"/>
  <c r="P228" i="2"/>
  <c r="Q228" i="2"/>
  <c r="J229" i="2"/>
  <c r="K229" i="2"/>
  <c r="M229" i="2"/>
  <c r="N229" i="2"/>
  <c r="P229" i="2"/>
  <c r="Q229" i="2"/>
  <c r="J230" i="2"/>
  <c r="K230" i="2"/>
  <c r="M230" i="2"/>
  <c r="N230" i="2"/>
  <c r="P230" i="2"/>
  <c r="Q230" i="2"/>
  <c r="J231" i="2"/>
  <c r="K231" i="2"/>
  <c r="M231" i="2"/>
  <c r="N231" i="2"/>
  <c r="P231" i="2"/>
  <c r="Q231" i="2"/>
  <c r="J232" i="2"/>
  <c r="K232" i="2"/>
  <c r="M232" i="2"/>
  <c r="N232" i="2"/>
  <c r="P232" i="2"/>
  <c r="Q232" i="2"/>
  <c r="J233" i="2"/>
  <c r="K233" i="2"/>
  <c r="M233" i="2"/>
  <c r="N233" i="2"/>
  <c r="P233" i="2"/>
  <c r="Q233" i="2"/>
  <c r="J234" i="2"/>
  <c r="K234" i="2"/>
  <c r="M234" i="2"/>
  <c r="N234" i="2"/>
  <c r="P234" i="2"/>
  <c r="Q234" i="2"/>
  <c r="J235" i="2"/>
  <c r="K235" i="2"/>
  <c r="M235" i="2"/>
  <c r="N235" i="2"/>
  <c r="P235" i="2"/>
  <c r="Q235" i="2"/>
  <c r="J236" i="2"/>
  <c r="K236" i="2"/>
  <c r="M236" i="2"/>
  <c r="N236" i="2"/>
  <c r="P236" i="2"/>
  <c r="Q236" i="2"/>
  <c r="J237" i="2"/>
  <c r="K237" i="2"/>
  <c r="M237" i="2"/>
  <c r="N237" i="2"/>
  <c r="P237" i="2"/>
  <c r="Q237" i="2"/>
  <c r="J238" i="2"/>
  <c r="K238" i="2"/>
  <c r="M238" i="2"/>
  <c r="N238" i="2"/>
  <c r="P238" i="2"/>
  <c r="Q238" i="2"/>
  <c r="J239" i="2"/>
  <c r="K239" i="2"/>
  <c r="M239" i="2"/>
  <c r="N239" i="2"/>
  <c r="P239" i="2"/>
  <c r="Q239" i="2"/>
  <c r="J240" i="2"/>
  <c r="K240" i="2"/>
  <c r="M240" i="2"/>
  <c r="N240" i="2"/>
  <c r="P240" i="2"/>
  <c r="Q240" i="2"/>
  <c r="J241" i="2"/>
  <c r="K241" i="2"/>
  <c r="M241" i="2"/>
  <c r="N241" i="2"/>
  <c r="P241" i="2"/>
  <c r="Q241" i="2"/>
  <c r="J242" i="2"/>
  <c r="K242" i="2"/>
  <c r="M242" i="2"/>
  <c r="N242" i="2"/>
  <c r="P242" i="2"/>
  <c r="Q242" i="2"/>
  <c r="J243" i="2"/>
  <c r="K243" i="2"/>
  <c r="M243" i="2"/>
  <c r="N243" i="2"/>
  <c r="P243" i="2"/>
  <c r="Q243" i="2"/>
  <c r="J244" i="2"/>
  <c r="K244" i="2"/>
  <c r="M244" i="2"/>
  <c r="N244" i="2"/>
  <c r="P244" i="2"/>
  <c r="Q244" i="2"/>
  <c r="J245" i="2"/>
  <c r="K245" i="2"/>
  <c r="M245" i="2"/>
  <c r="N245" i="2"/>
  <c r="P245" i="2"/>
  <c r="Q245" i="2"/>
  <c r="J246" i="2"/>
  <c r="K246" i="2"/>
  <c r="M246" i="2"/>
  <c r="N246" i="2"/>
  <c r="P246" i="2"/>
  <c r="Q246" i="2"/>
  <c r="J247" i="2"/>
  <c r="K247" i="2"/>
  <c r="M247" i="2"/>
  <c r="N247" i="2"/>
  <c r="P247" i="2"/>
  <c r="Q247" i="2"/>
  <c r="J248" i="2"/>
  <c r="K248" i="2"/>
  <c r="M248" i="2"/>
  <c r="N248" i="2"/>
  <c r="P248" i="2"/>
  <c r="Q248" i="2"/>
  <c r="J249" i="2"/>
  <c r="K249" i="2"/>
  <c r="M249" i="2"/>
  <c r="N249" i="2"/>
  <c r="P249" i="2"/>
  <c r="Q249" i="2"/>
  <c r="J250" i="2"/>
  <c r="K250" i="2"/>
  <c r="M250" i="2"/>
  <c r="N250" i="2"/>
  <c r="P250" i="2"/>
  <c r="Q250" i="2"/>
  <c r="J251" i="2"/>
  <c r="K251" i="2"/>
  <c r="M251" i="2"/>
  <c r="N251" i="2"/>
  <c r="P251" i="2"/>
  <c r="Q251" i="2"/>
  <c r="J252" i="2"/>
  <c r="K252" i="2"/>
  <c r="M252" i="2"/>
  <c r="N252" i="2"/>
  <c r="P252" i="2"/>
  <c r="Q252" i="2"/>
  <c r="J253" i="2"/>
  <c r="K253" i="2"/>
  <c r="M253" i="2"/>
  <c r="N253" i="2"/>
  <c r="P253" i="2"/>
  <c r="Q253" i="2"/>
  <c r="J254" i="2"/>
  <c r="K254" i="2"/>
  <c r="M254" i="2"/>
  <c r="N254" i="2"/>
  <c r="P254" i="2"/>
  <c r="Q254" i="2"/>
  <c r="J255" i="2"/>
  <c r="K255" i="2"/>
  <c r="M255" i="2"/>
  <c r="N255" i="2"/>
  <c r="P255" i="2"/>
  <c r="Q255" i="2"/>
  <c r="J256" i="2"/>
  <c r="K256" i="2"/>
  <c r="M256" i="2"/>
  <c r="N256" i="2"/>
  <c r="P256" i="2"/>
  <c r="Q256" i="2"/>
  <c r="J257" i="2"/>
  <c r="K257" i="2"/>
  <c r="M257" i="2"/>
  <c r="N257" i="2"/>
  <c r="P257" i="2"/>
  <c r="Q257" i="2"/>
  <c r="J258" i="2"/>
  <c r="K258" i="2"/>
  <c r="M258" i="2"/>
  <c r="N258" i="2"/>
  <c r="P258" i="2"/>
  <c r="Q258" i="2"/>
  <c r="J259" i="2"/>
  <c r="K259" i="2"/>
  <c r="M259" i="2"/>
  <c r="N259" i="2"/>
  <c r="P259" i="2"/>
  <c r="Q259" i="2"/>
  <c r="J260" i="2"/>
  <c r="K260" i="2"/>
  <c r="M260" i="2"/>
  <c r="N260" i="2"/>
  <c r="P260" i="2"/>
  <c r="Q260" i="2"/>
  <c r="J261" i="2"/>
  <c r="K261" i="2"/>
  <c r="M261" i="2"/>
  <c r="N261" i="2"/>
  <c r="P261" i="2"/>
  <c r="Q261" i="2"/>
  <c r="J262" i="2"/>
  <c r="K262" i="2"/>
  <c r="M262" i="2"/>
  <c r="N262" i="2"/>
  <c r="P262" i="2"/>
  <c r="Q262" i="2"/>
  <c r="J263" i="2"/>
  <c r="K263" i="2"/>
  <c r="M263" i="2"/>
  <c r="N263" i="2"/>
  <c r="P263" i="2"/>
  <c r="Q263" i="2"/>
  <c r="J264" i="2"/>
  <c r="K264" i="2"/>
  <c r="M264" i="2"/>
  <c r="N264" i="2"/>
  <c r="P264" i="2"/>
  <c r="Q264" i="2"/>
  <c r="J265" i="2"/>
  <c r="K265" i="2"/>
  <c r="M265" i="2"/>
  <c r="N265" i="2"/>
  <c r="P265" i="2"/>
  <c r="Q265" i="2"/>
  <c r="J266" i="2"/>
  <c r="K266" i="2"/>
  <c r="M266" i="2"/>
  <c r="N266" i="2"/>
  <c r="P266" i="2"/>
  <c r="Q266" i="2"/>
  <c r="J267" i="2"/>
  <c r="K267" i="2"/>
  <c r="M267" i="2"/>
  <c r="N267" i="2"/>
  <c r="P267" i="2"/>
  <c r="Q267" i="2"/>
  <c r="J268" i="2"/>
  <c r="K268" i="2"/>
  <c r="M268" i="2"/>
  <c r="N268" i="2"/>
  <c r="P268" i="2"/>
  <c r="Q268" i="2"/>
  <c r="J269" i="2"/>
  <c r="K269" i="2"/>
  <c r="M269" i="2"/>
  <c r="N269" i="2"/>
  <c r="P269" i="2"/>
  <c r="Q269" i="2"/>
  <c r="J270" i="2"/>
  <c r="K270" i="2"/>
  <c r="M270" i="2"/>
  <c r="N270" i="2"/>
  <c r="P270" i="2"/>
  <c r="Q270" i="2"/>
  <c r="J271" i="2"/>
  <c r="K271" i="2"/>
  <c r="M271" i="2"/>
  <c r="N271" i="2"/>
  <c r="P271" i="2"/>
  <c r="Q271" i="2"/>
  <c r="J272" i="2"/>
  <c r="K272" i="2"/>
  <c r="M272" i="2"/>
  <c r="N272" i="2"/>
  <c r="P272" i="2"/>
  <c r="Q272" i="2"/>
  <c r="J273" i="2"/>
  <c r="K273" i="2"/>
  <c r="M273" i="2"/>
  <c r="N273" i="2"/>
  <c r="P273" i="2"/>
  <c r="Q273" i="2"/>
  <c r="J274" i="2"/>
  <c r="K274" i="2"/>
  <c r="M274" i="2"/>
  <c r="N274" i="2"/>
  <c r="P274" i="2"/>
  <c r="Q274" i="2"/>
  <c r="J275" i="2"/>
  <c r="K275" i="2"/>
  <c r="M275" i="2"/>
  <c r="N275" i="2"/>
  <c r="P275" i="2"/>
  <c r="Q275" i="2"/>
  <c r="J276" i="2"/>
  <c r="K276" i="2"/>
  <c r="M276" i="2"/>
  <c r="N276" i="2"/>
  <c r="P276" i="2"/>
  <c r="Q276" i="2"/>
  <c r="J277" i="2"/>
  <c r="K277" i="2"/>
  <c r="M277" i="2"/>
  <c r="N277" i="2"/>
  <c r="P277" i="2"/>
  <c r="Q277" i="2"/>
  <c r="J278" i="2"/>
  <c r="K278" i="2"/>
  <c r="M278" i="2"/>
  <c r="N278" i="2"/>
  <c r="P278" i="2"/>
  <c r="Q278" i="2"/>
  <c r="J279" i="2"/>
  <c r="K279" i="2"/>
  <c r="M279" i="2"/>
  <c r="N279" i="2"/>
  <c r="P279" i="2"/>
  <c r="Q279" i="2"/>
  <c r="J280" i="2"/>
  <c r="K280" i="2"/>
  <c r="M280" i="2"/>
  <c r="N280" i="2"/>
  <c r="P280" i="2"/>
  <c r="Q280" i="2"/>
  <c r="J281" i="2"/>
  <c r="K281" i="2"/>
  <c r="M281" i="2"/>
  <c r="N281" i="2"/>
  <c r="P281" i="2"/>
  <c r="Q281" i="2"/>
  <c r="J282" i="2"/>
  <c r="K282" i="2"/>
  <c r="M282" i="2"/>
  <c r="N282" i="2"/>
  <c r="P282" i="2"/>
  <c r="Q282" i="2"/>
  <c r="J283" i="2"/>
  <c r="K283" i="2"/>
  <c r="M283" i="2"/>
  <c r="N283" i="2"/>
  <c r="P283" i="2"/>
  <c r="Q283" i="2"/>
  <c r="J284" i="2"/>
  <c r="K284" i="2"/>
  <c r="M284" i="2"/>
  <c r="N284" i="2"/>
  <c r="P284" i="2"/>
  <c r="Q284" i="2"/>
  <c r="J285" i="2"/>
  <c r="K285" i="2"/>
  <c r="M285" i="2"/>
  <c r="N285" i="2"/>
  <c r="P285" i="2"/>
  <c r="Q285" i="2"/>
  <c r="J286" i="2"/>
  <c r="K286" i="2"/>
  <c r="M286" i="2"/>
  <c r="N286" i="2"/>
  <c r="P286" i="2"/>
  <c r="Q286" i="2"/>
  <c r="J287" i="2"/>
  <c r="K287" i="2"/>
  <c r="M287" i="2"/>
  <c r="N287" i="2"/>
  <c r="P287" i="2"/>
  <c r="Q287" i="2"/>
  <c r="J288" i="2"/>
  <c r="K288" i="2"/>
  <c r="M288" i="2"/>
  <c r="N288" i="2"/>
  <c r="P288" i="2"/>
  <c r="Q288" i="2"/>
  <c r="J289" i="2"/>
  <c r="K289" i="2"/>
  <c r="M289" i="2"/>
  <c r="N289" i="2"/>
  <c r="P289" i="2"/>
  <c r="Q289" i="2"/>
  <c r="J290" i="2"/>
  <c r="K290" i="2"/>
  <c r="M290" i="2"/>
  <c r="N290" i="2"/>
  <c r="P290" i="2"/>
  <c r="Q290" i="2"/>
  <c r="J291" i="2"/>
  <c r="K291" i="2"/>
  <c r="M291" i="2"/>
  <c r="N291" i="2"/>
  <c r="P291" i="2"/>
  <c r="Q291" i="2"/>
  <c r="J292" i="2"/>
  <c r="K292" i="2"/>
  <c r="M292" i="2"/>
  <c r="N292" i="2"/>
  <c r="P292" i="2"/>
  <c r="Q292" i="2"/>
  <c r="J293" i="2"/>
  <c r="K293" i="2"/>
  <c r="M293" i="2"/>
  <c r="N293" i="2"/>
  <c r="P293" i="2"/>
  <c r="Q293" i="2"/>
  <c r="J294" i="2"/>
  <c r="K294" i="2"/>
  <c r="M294" i="2"/>
  <c r="N294" i="2"/>
  <c r="P294" i="2"/>
  <c r="Q294" i="2"/>
  <c r="J295" i="2"/>
  <c r="K295" i="2"/>
  <c r="M295" i="2"/>
  <c r="N295" i="2"/>
  <c r="P295" i="2"/>
  <c r="Q295" i="2"/>
  <c r="J296" i="2"/>
  <c r="K296" i="2"/>
  <c r="M296" i="2"/>
  <c r="N296" i="2"/>
  <c r="P296" i="2"/>
  <c r="Q296" i="2"/>
  <c r="J297" i="2"/>
  <c r="K297" i="2"/>
  <c r="M297" i="2"/>
  <c r="N297" i="2"/>
  <c r="P297" i="2"/>
  <c r="Q297" i="2"/>
  <c r="J298" i="2"/>
  <c r="K298" i="2"/>
  <c r="M298" i="2"/>
  <c r="N298" i="2"/>
  <c r="P298" i="2"/>
  <c r="Q298" i="2"/>
  <c r="J299" i="2"/>
  <c r="K299" i="2"/>
  <c r="M299" i="2"/>
  <c r="N299" i="2"/>
  <c r="P299" i="2"/>
  <c r="Q299" i="2"/>
  <c r="J300" i="2"/>
  <c r="K300" i="2"/>
  <c r="M300" i="2"/>
  <c r="N300" i="2"/>
  <c r="P300" i="2"/>
  <c r="Q300" i="2"/>
  <c r="J301" i="2"/>
  <c r="K301" i="2"/>
  <c r="M301" i="2"/>
  <c r="N301" i="2"/>
  <c r="P301" i="2"/>
  <c r="Q301" i="2"/>
  <c r="J302" i="2"/>
  <c r="K302" i="2"/>
  <c r="M302" i="2"/>
  <c r="N302" i="2"/>
  <c r="P302" i="2"/>
  <c r="Q302" i="2"/>
  <c r="J303" i="2"/>
  <c r="K303" i="2"/>
  <c r="M303" i="2"/>
  <c r="N303" i="2"/>
  <c r="P303" i="2"/>
  <c r="Q303" i="2"/>
  <c r="J304" i="2"/>
  <c r="K304" i="2"/>
  <c r="M304" i="2"/>
  <c r="N304" i="2"/>
  <c r="P304" i="2"/>
  <c r="Q304" i="2"/>
  <c r="J305" i="2"/>
  <c r="K305" i="2"/>
  <c r="M305" i="2"/>
  <c r="N305" i="2"/>
  <c r="P305" i="2"/>
  <c r="Q305" i="2"/>
  <c r="J306" i="2"/>
  <c r="K306" i="2"/>
  <c r="M306" i="2"/>
  <c r="N306" i="2"/>
  <c r="P306" i="2"/>
  <c r="Q306" i="2"/>
  <c r="J307" i="2"/>
  <c r="K307" i="2"/>
  <c r="M307" i="2"/>
  <c r="N307" i="2"/>
  <c r="P307" i="2"/>
  <c r="Q307" i="2"/>
  <c r="J308" i="2"/>
  <c r="K308" i="2"/>
  <c r="M308" i="2"/>
  <c r="N308" i="2"/>
  <c r="P308" i="2"/>
  <c r="Q308" i="2"/>
  <c r="J309" i="2"/>
  <c r="K309" i="2"/>
  <c r="M309" i="2"/>
  <c r="N309" i="2"/>
  <c r="P309" i="2"/>
  <c r="Q309" i="2"/>
  <c r="J310" i="2"/>
  <c r="K310" i="2"/>
  <c r="M310" i="2"/>
  <c r="N310" i="2"/>
  <c r="P310" i="2"/>
  <c r="Q310" i="2"/>
  <c r="J311" i="2"/>
  <c r="K311" i="2"/>
  <c r="M311" i="2"/>
  <c r="N311" i="2"/>
  <c r="P311" i="2"/>
  <c r="Q311" i="2"/>
  <c r="J312" i="2"/>
  <c r="K312" i="2"/>
  <c r="M312" i="2"/>
  <c r="N312" i="2"/>
  <c r="P312" i="2"/>
  <c r="Q312" i="2"/>
  <c r="J313" i="2"/>
  <c r="K313" i="2"/>
  <c r="M313" i="2"/>
  <c r="N313" i="2"/>
  <c r="P313" i="2"/>
  <c r="Q313" i="2"/>
  <c r="J314" i="2"/>
  <c r="K314" i="2"/>
  <c r="M314" i="2"/>
  <c r="N314" i="2"/>
  <c r="P314" i="2"/>
  <c r="Q314" i="2"/>
  <c r="J315" i="2"/>
  <c r="K315" i="2"/>
  <c r="M315" i="2"/>
  <c r="N315" i="2"/>
  <c r="P315" i="2"/>
  <c r="Q315" i="2"/>
  <c r="J316" i="2"/>
  <c r="K316" i="2"/>
  <c r="M316" i="2"/>
  <c r="N316" i="2"/>
  <c r="P316" i="2"/>
  <c r="Q316" i="2"/>
  <c r="J317" i="2"/>
  <c r="K317" i="2"/>
  <c r="M317" i="2"/>
  <c r="N317" i="2"/>
  <c r="P317" i="2"/>
  <c r="Q317" i="2"/>
  <c r="J318" i="2"/>
  <c r="K318" i="2"/>
  <c r="M318" i="2"/>
  <c r="N318" i="2"/>
  <c r="P318" i="2"/>
  <c r="Q318" i="2"/>
  <c r="J319" i="2"/>
  <c r="K319" i="2"/>
  <c r="M319" i="2"/>
  <c r="N319" i="2"/>
  <c r="P319" i="2"/>
  <c r="Q319" i="2"/>
  <c r="J320" i="2"/>
  <c r="K320" i="2"/>
  <c r="M320" i="2"/>
  <c r="N320" i="2"/>
  <c r="P320" i="2"/>
  <c r="Q320" i="2"/>
  <c r="J321" i="2"/>
  <c r="K321" i="2"/>
  <c r="M321" i="2"/>
  <c r="N321" i="2"/>
  <c r="P321" i="2"/>
  <c r="Q321" i="2"/>
  <c r="J322" i="2"/>
  <c r="K322" i="2"/>
  <c r="M322" i="2"/>
  <c r="N322" i="2"/>
  <c r="P322" i="2"/>
  <c r="Q322" i="2"/>
  <c r="J323" i="2"/>
  <c r="K323" i="2"/>
  <c r="M323" i="2"/>
  <c r="N323" i="2"/>
  <c r="P323" i="2"/>
  <c r="Q323" i="2"/>
  <c r="J324" i="2"/>
  <c r="K324" i="2"/>
  <c r="M324" i="2"/>
  <c r="N324" i="2"/>
  <c r="P324" i="2"/>
  <c r="Q324" i="2"/>
  <c r="J325" i="2"/>
  <c r="K325" i="2"/>
  <c r="M325" i="2"/>
  <c r="N325" i="2"/>
  <c r="P325" i="2"/>
  <c r="Q325" i="2"/>
  <c r="J326" i="2"/>
  <c r="K326" i="2"/>
  <c r="M326" i="2"/>
  <c r="N326" i="2"/>
  <c r="P326" i="2"/>
  <c r="Q326" i="2"/>
  <c r="J327" i="2"/>
  <c r="K327" i="2"/>
  <c r="M327" i="2"/>
  <c r="N327" i="2"/>
  <c r="P327" i="2"/>
  <c r="Q327" i="2"/>
  <c r="J328" i="2"/>
  <c r="K328" i="2"/>
  <c r="M328" i="2"/>
  <c r="N328" i="2"/>
  <c r="P328" i="2"/>
  <c r="Q328" i="2"/>
  <c r="J329" i="2"/>
  <c r="K329" i="2"/>
  <c r="M329" i="2"/>
  <c r="N329" i="2"/>
  <c r="P329" i="2"/>
  <c r="Q329" i="2"/>
  <c r="J330" i="2"/>
  <c r="K330" i="2"/>
  <c r="M330" i="2"/>
  <c r="N330" i="2"/>
  <c r="P330" i="2"/>
  <c r="Q330" i="2"/>
  <c r="J331" i="2"/>
  <c r="K331" i="2"/>
  <c r="M331" i="2"/>
  <c r="N331" i="2"/>
  <c r="P331" i="2"/>
  <c r="Q331" i="2"/>
  <c r="J332" i="2"/>
  <c r="K332" i="2"/>
  <c r="M332" i="2"/>
  <c r="N332" i="2"/>
  <c r="P332" i="2"/>
  <c r="Q332" i="2"/>
  <c r="J333" i="2"/>
  <c r="K333" i="2"/>
  <c r="M333" i="2"/>
  <c r="N333" i="2"/>
  <c r="P333" i="2"/>
  <c r="Q333" i="2"/>
  <c r="J334" i="2"/>
  <c r="K334" i="2"/>
  <c r="M334" i="2"/>
  <c r="N334" i="2"/>
  <c r="P334" i="2"/>
  <c r="Q334" i="2"/>
  <c r="J335" i="2"/>
  <c r="K335" i="2"/>
  <c r="M335" i="2"/>
  <c r="N335" i="2"/>
  <c r="P335" i="2"/>
  <c r="Q335" i="2"/>
  <c r="J336" i="2"/>
  <c r="K336" i="2"/>
  <c r="M336" i="2"/>
  <c r="N336" i="2"/>
  <c r="P336" i="2"/>
  <c r="Q336" i="2"/>
  <c r="J337" i="2"/>
  <c r="K337" i="2"/>
  <c r="M337" i="2"/>
  <c r="N337" i="2"/>
  <c r="P337" i="2"/>
  <c r="Q337" i="2"/>
  <c r="J338" i="2"/>
  <c r="K338" i="2"/>
  <c r="M338" i="2"/>
  <c r="N338" i="2"/>
  <c r="P338" i="2"/>
  <c r="Q338" i="2"/>
  <c r="J339" i="2"/>
  <c r="K339" i="2"/>
  <c r="M339" i="2"/>
  <c r="N339" i="2"/>
  <c r="P339" i="2"/>
  <c r="Q339" i="2"/>
  <c r="J340" i="2"/>
  <c r="K340" i="2"/>
  <c r="M340" i="2"/>
  <c r="N340" i="2"/>
  <c r="P340" i="2"/>
  <c r="Q340" i="2"/>
  <c r="J341" i="2"/>
  <c r="K341" i="2"/>
  <c r="M341" i="2"/>
  <c r="N341" i="2"/>
  <c r="P341" i="2"/>
  <c r="Q341" i="2"/>
  <c r="J342" i="2"/>
  <c r="K342" i="2"/>
  <c r="M342" i="2"/>
  <c r="N342" i="2"/>
  <c r="P342" i="2"/>
  <c r="Q342" i="2"/>
  <c r="J343" i="2"/>
  <c r="K343" i="2"/>
  <c r="M343" i="2"/>
  <c r="N343" i="2"/>
  <c r="P343" i="2"/>
  <c r="Q343" i="2"/>
  <c r="J344" i="2"/>
  <c r="K344" i="2"/>
  <c r="M344" i="2"/>
  <c r="N344" i="2"/>
  <c r="P344" i="2"/>
  <c r="Q344" i="2"/>
  <c r="J345" i="2"/>
  <c r="K345" i="2"/>
  <c r="M345" i="2"/>
  <c r="N345" i="2"/>
  <c r="P345" i="2"/>
  <c r="Q345" i="2"/>
  <c r="J346" i="2"/>
  <c r="K346" i="2"/>
  <c r="M346" i="2"/>
  <c r="N346" i="2"/>
  <c r="P346" i="2"/>
  <c r="Q346" i="2"/>
  <c r="J347" i="2"/>
  <c r="K347" i="2"/>
  <c r="M347" i="2"/>
  <c r="N347" i="2"/>
  <c r="P347" i="2"/>
  <c r="Q347" i="2"/>
  <c r="J348" i="2"/>
  <c r="K348" i="2"/>
  <c r="M348" i="2"/>
  <c r="N348" i="2"/>
  <c r="P348" i="2"/>
  <c r="Q348" i="2"/>
  <c r="J349" i="2"/>
  <c r="K349" i="2"/>
  <c r="M349" i="2"/>
  <c r="N349" i="2"/>
  <c r="P349" i="2"/>
  <c r="Q349" i="2"/>
  <c r="J350" i="2"/>
  <c r="K350" i="2"/>
  <c r="M350" i="2"/>
  <c r="N350" i="2"/>
  <c r="P350" i="2"/>
  <c r="Q350" i="2"/>
  <c r="J351" i="2"/>
  <c r="K351" i="2"/>
  <c r="M351" i="2"/>
  <c r="N351" i="2"/>
  <c r="P351" i="2"/>
  <c r="Q351" i="2"/>
  <c r="J352" i="2"/>
  <c r="K352" i="2"/>
  <c r="M352" i="2"/>
  <c r="N352" i="2"/>
  <c r="P352" i="2"/>
  <c r="Q352" i="2"/>
  <c r="J353" i="2"/>
  <c r="K353" i="2"/>
  <c r="M353" i="2"/>
  <c r="N353" i="2"/>
  <c r="P353" i="2"/>
  <c r="Q353" i="2"/>
  <c r="J354" i="2"/>
  <c r="K354" i="2"/>
  <c r="M354" i="2"/>
  <c r="N354" i="2"/>
  <c r="P354" i="2"/>
  <c r="Q354" i="2"/>
  <c r="J355" i="2"/>
  <c r="K355" i="2"/>
  <c r="M355" i="2"/>
  <c r="N355" i="2"/>
  <c r="P355" i="2"/>
  <c r="Q355" i="2"/>
  <c r="J356" i="2"/>
  <c r="K356" i="2"/>
  <c r="M356" i="2"/>
  <c r="N356" i="2"/>
  <c r="P356" i="2"/>
  <c r="Q356" i="2"/>
  <c r="J357" i="2"/>
  <c r="K357" i="2"/>
  <c r="M357" i="2"/>
  <c r="N357" i="2"/>
  <c r="P357" i="2"/>
  <c r="Q357" i="2"/>
  <c r="J358" i="2"/>
  <c r="K358" i="2"/>
  <c r="M358" i="2"/>
  <c r="N358" i="2"/>
  <c r="P358" i="2"/>
  <c r="Q358" i="2"/>
  <c r="J359" i="2"/>
  <c r="K359" i="2"/>
  <c r="M359" i="2"/>
  <c r="N359" i="2"/>
  <c r="P359" i="2"/>
  <c r="Q359" i="2"/>
  <c r="J360" i="2"/>
  <c r="K360" i="2"/>
  <c r="M360" i="2"/>
  <c r="N360" i="2"/>
  <c r="P360" i="2"/>
  <c r="Q360" i="2"/>
  <c r="J361" i="2"/>
  <c r="K361" i="2"/>
  <c r="M361" i="2"/>
  <c r="N361" i="2"/>
  <c r="P361" i="2"/>
  <c r="Q361" i="2"/>
  <c r="J362" i="2"/>
  <c r="K362" i="2"/>
  <c r="M362" i="2"/>
  <c r="N362" i="2"/>
  <c r="P362" i="2"/>
  <c r="Q362" i="2"/>
  <c r="J363" i="2"/>
  <c r="K363" i="2"/>
  <c r="M363" i="2"/>
  <c r="N363" i="2"/>
  <c r="P363" i="2"/>
  <c r="Q363" i="2"/>
  <c r="J364" i="2"/>
  <c r="K364" i="2"/>
  <c r="M364" i="2"/>
  <c r="N364" i="2"/>
  <c r="P364" i="2"/>
  <c r="Q364" i="2"/>
  <c r="J365" i="2"/>
  <c r="K365" i="2"/>
  <c r="M365" i="2"/>
  <c r="N365" i="2"/>
  <c r="P365" i="2"/>
  <c r="Q365" i="2"/>
  <c r="J366" i="2"/>
  <c r="K366" i="2"/>
  <c r="M366" i="2"/>
  <c r="N366" i="2"/>
  <c r="P366" i="2"/>
  <c r="Q366" i="2"/>
  <c r="J367" i="2"/>
  <c r="K367" i="2"/>
  <c r="M367" i="2"/>
  <c r="N367" i="2"/>
  <c r="P367" i="2"/>
  <c r="Q367" i="2"/>
  <c r="J368" i="2"/>
  <c r="K368" i="2"/>
  <c r="M368" i="2"/>
  <c r="N368" i="2"/>
  <c r="P368" i="2"/>
  <c r="Q368" i="2"/>
  <c r="J369" i="2"/>
  <c r="K369" i="2"/>
  <c r="M369" i="2"/>
  <c r="N369" i="2"/>
  <c r="P369" i="2"/>
  <c r="Q369" i="2"/>
  <c r="J370" i="2"/>
  <c r="K370" i="2"/>
  <c r="M370" i="2"/>
  <c r="N370" i="2"/>
  <c r="P370" i="2"/>
  <c r="Q370" i="2"/>
  <c r="J371" i="2"/>
  <c r="K371" i="2"/>
  <c r="M371" i="2"/>
  <c r="N371" i="2"/>
  <c r="P371" i="2"/>
  <c r="Q371" i="2"/>
  <c r="J372" i="2"/>
  <c r="K372" i="2"/>
  <c r="M372" i="2"/>
  <c r="N372" i="2"/>
  <c r="P372" i="2"/>
  <c r="Q372" i="2"/>
  <c r="J373" i="2"/>
  <c r="K373" i="2"/>
  <c r="M373" i="2"/>
  <c r="N373" i="2"/>
  <c r="P373" i="2"/>
  <c r="Q373" i="2"/>
  <c r="J374" i="2"/>
  <c r="K374" i="2"/>
  <c r="M374" i="2"/>
  <c r="N374" i="2"/>
  <c r="P374" i="2"/>
  <c r="Q374" i="2"/>
  <c r="J375" i="2"/>
  <c r="K375" i="2"/>
  <c r="M375" i="2"/>
  <c r="N375" i="2"/>
  <c r="P375" i="2"/>
  <c r="Q375" i="2"/>
  <c r="J376" i="2"/>
  <c r="K376" i="2"/>
  <c r="M376" i="2"/>
  <c r="N376" i="2"/>
  <c r="P376" i="2"/>
  <c r="Q376" i="2"/>
  <c r="J377" i="2"/>
  <c r="K377" i="2"/>
  <c r="M377" i="2"/>
  <c r="N377" i="2"/>
  <c r="P377" i="2"/>
  <c r="Q377" i="2"/>
  <c r="J378" i="2"/>
  <c r="K378" i="2"/>
  <c r="M378" i="2"/>
  <c r="N378" i="2"/>
  <c r="P378" i="2"/>
  <c r="Q378" i="2"/>
  <c r="J379" i="2"/>
  <c r="K379" i="2"/>
  <c r="M379" i="2"/>
  <c r="N379" i="2"/>
  <c r="P379" i="2"/>
  <c r="Q379" i="2"/>
  <c r="J380" i="2"/>
  <c r="K380" i="2"/>
  <c r="M380" i="2"/>
  <c r="N380" i="2"/>
  <c r="P380" i="2"/>
  <c r="Q380" i="2"/>
  <c r="J381" i="2"/>
  <c r="K381" i="2"/>
  <c r="M381" i="2"/>
  <c r="N381" i="2"/>
  <c r="P381" i="2"/>
  <c r="Q381" i="2"/>
  <c r="J382" i="2"/>
  <c r="K382" i="2"/>
  <c r="M382" i="2"/>
  <c r="N382" i="2"/>
  <c r="P382" i="2"/>
  <c r="Q382" i="2"/>
  <c r="J383" i="2"/>
  <c r="K383" i="2"/>
  <c r="M383" i="2"/>
  <c r="N383" i="2"/>
  <c r="P383" i="2"/>
  <c r="Q383" i="2"/>
  <c r="J384" i="2"/>
  <c r="K384" i="2"/>
  <c r="M384" i="2"/>
  <c r="N384" i="2"/>
  <c r="P384" i="2"/>
  <c r="Q384" i="2"/>
  <c r="J385" i="2"/>
  <c r="K385" i="2"/>
  <c r="M385" i="2"/>
  <c r="N385" i="2"/>
  <c r="P385" i="2"/>
  <c r="Q385" i="2"/>
  <c r="J386" i="2"/>
  <c r="K386" i="2"/>
  <c r="M386" i="2"/>
  <c r="N386" i="2"/>
  <c r="P386" i="2"/>
  <c r="Q386" i="2"/>
  <c r="J387" i="2"/>
  <c r="K387" i="2"/>
  <c r="M387" i="2"/>
  <c r="N387" i="2"/>
  <c r="P387" i="2"/>
  <c r="Q387" i="2"/>
  <c r="J388" i="2"/>
  <c r="K388" i="2"/>
  <c r="M388" i="2"/>
  <c r="N388" i="2"/>
  <c r="P388" i="2"/>
  <c r="Q388" i="2"/>
  <c r="J389" i="2"/>
  <c r="K389" i="2"/>
  <c r="M389" i="2"/>
  <c r="N389" i="2"/>
  <c r="P389" i="2"/>
  <c r="Q389" i="2"/>
  <c r="J390" i="2"/>
  <c r="K390" i="2"/>
  <c r="M390" i="2"/>
  <c r="N390" i="2"/>
  <c r="P390" i="2"/>
  <c r="Q390" i="2"/>
  <c r="J391" i="2"/>
  <c r="K391" i="2"/>
  <c r="M391" i="2"/>
  <c r="N391" i="2"/>
  <c r="P391" i="2"/>
  <c r="Q391" i="2"/>
  <c r="J392" i="2"/>
  <c r="K392" i="2"/>
  <c r="M392" i="2"/>
  <c r="N392" i="2"/>
  <c r="P392" i="2"/>
  <c r="Q392" i="2"/>
  <c r="J393" i="2"/>
  <c r="K393" i="2"/>
  <c r="M393" i="2"/>
  <c r="N393" i="2"/>
  <c r="P393" i="2"/>
  <c r="Q393" i="2"/>
  <c r="J394" i="2"/>
  <c r="K394" i="2"/>
  <c r="M394" i="2"/>
  <c r="N394" i="2"/>
  <c r="P394" i="2"/>
  <c r="Q394" i="2"/>
  <c r="J395" i="2"/>
  <c r="K395" i="2"/>
  <c r="M395" i="2"/>
  <c r="N395" i="2"/>
  <c r="P395" i="2"/>
  <c r="Q395" i="2"/>
  <c r="J396" i="2"/>
  <c r="K396" i="2"/>
  <c r="M396" i="2"/>
  <c r="N396" i="2"/>
  <c r="P396" i="2"/>
  <c r="Q396" i="2"/>
  <c r="J397" i="2"/>
  <c r="K397" i="2"/>
  <c r="M397" i="2"/>
  <c r="N397" i="2"/>
  <c r="P397" i="2"/>
  <c r="Q397" i="2"/>
  <c r="J398" i="2"/>
  <c r="K398" i="2"/>
  <c r="M398" i="2"/>
  <c r="N398" i="2"/>
  <c r="P398" i="2"/>
  <c r="Q398" i="2"/>
  <c r="J399" i="2"/>
  <c r="K399" i="2"/>
  <c r="M399" i="2"/>
  <c r="N399" i="2"/>
  <c r="P399" i="2"/>
  <c r="Q399" i="2"/>
  <c r="J400" i="2"/>
  <c r="K400" i="2"/>
  <c r="M400" i="2"/>
  <c r="N400" i="2"/>
  <c r="P400" i="2"/>
  <c r="Q400" i="2"/>
  <c r="J401" i="2"/>
  <c r="K401" i="2"/>
  <c r="M401" i="2"/>
  <c r="N401" i="2"/>
  <c r="P401" i="2"/>
  <c r="Q401" i="2"/>
  <c r="J402" i="2"/>
  <c r="K402" i="2"/>
  <c r="M402" i="2"/>
  <c r="N402" i="2"/>
  <c r="P402" i="2"/>
  <c r="Q402" i="2"/>
  <c r="J403" i="2"/>
  <c r="K403" i="2"/>
  <c r="M403" i="2"/>
  <c r="N403" i="2"/>
  <c r="P403" i="2"/>
  <c r="Q403" i="2"/>
  <c r="J404" i="2"/>
  <c r="K404" i="2"/>
  <c r="M404" i="2"/>
  <c r="N404" i="2"/>
  <c r="P404" i="2"/>
  <c r="Q404" i="2"/>
  <c r="J405" i="2"/>
  <c r="K405" i="2"/>
  <c r="M405" i="2"/>
  <c r="N405" i="2"/>
  <c r="P405" i="2"/>
  <c r="Q405" i="2"/>
  <c r="J406" i="2"/>
  <c r="K406" i="2"/>
  <c r="M406" i="2"/>
  <c r="N406" i="2"/>
  <c r="P406" i="2"/>
  <c r="Q406" i="2"/>
  <c r="J407" i="2"/>
  <c r="K407" i="2"/>
  <c r="M407" i="2"/>
  <c r="N407" i="2"/>
  <c r="P407" i="2"/>
  <c r="Q407" i="2"/>
  <c r="J408" i="2"/>
  <c r="K408" i="2"/>
  <c r="M408" i="2"/>
  <c r="N408" i="2"/>
  <c r="P408" i="2"/>
  <c r="Q408" i="2"/>
  <c r="J409" i="2"/>
  <c r="K409" i="2"/>
  <c r="M409" i="2"/>
  <c r="N409" i="2"/>
  <c r="P409" i="2"/>
  <c r="Q409" i="2"/>
  <c r="J410" i="2"/>
  <c r="K410" i="2"/>
  <c r="M410" i="2"/>
  <c r="N410" i="2"/>
  <c r="P410" i="2"/>
  <c r="Q410" i="2"/>
  <c r="J411" i="2"/>
  <c r="K411" i="2"/>
  <c r="M411" i="2"/>
  <c r="N411" i="2"/>
  <c r="P411" i="2"/>
  <c r="Q411" i="2"/>
  <c r="J412" i="2"/>
  <c r="K412" i="2"/>
  <c r="M412" i="2"/>
  <c r="N412" i="2"/>
  <c r="P412" i="2"/>
  <c r="Q412" i="2"/>
  <c r="J413" i="2"/>
  <c r="K413" i="2"/>
  <c r="M413" i="2"/>
  <c r="N413" i="2"/>
  <c r="P413" i="2"/>
  <c r="Q413" i="2"/>
  <c r="J414" i="2"/>
  <c r="K414" i="2"/>
  <c r="M414" i="2"/>
  <c r="N414" i="2"/>
  <c r="P414" i="2"/>
  <c r="Q414" i="2"/>
  <c r="J415" i="2"/>
  <c r="K415" i="2"/>
  <c r="M415" i="2"/>
  <c r="N415" i="2"/>
  <c r="P415" i="2"/>
  <c r="Q415" i="2"/>
  <c r="J416" i="2"/>
  <c r="K416" i="2"/>
  <c r="M416" i="2"/>
  <c r="N416" i="2"/>
  <c r="P416" i="2"/>
  <c r="Q416" i="2"/>
  <c r="J417" i="2"/>
  <c r="K417" i="2"/>
  <c r="M417" i="2"/>
  <c r="N417" i="2"/>
  <c r="P417" i="2"/>
  <c r="Q417" i="2"/>
  <c r="J418" i="2"/>
  <c r="K418" i="2"/>
  <c r="M418" i="2"/>
  <c r="N418" i="2"/>
  <c r="P418" i="2"/>
  <c r="Q418" i="2"/>
  <c r="J419" i="2"/>
  <c r="K419" i="2"/>
  <c r="M419" i="2"/>
  <c r="N419" i="2"/>
  <c r="P419" i="2"/>
  <c r="Q419" i="2"/>
  <c r="J420" i="2"/>
  <c r="K420" i="2"/>
  <c r="M420" i="2"/>
  <c r="N420" i="2"/>
  <c r="P420" i="2"/>
  <c r="Q420" i="2"/>
  <c r="J421" i="2"/>
  <c r="K421" i="2"/>
  <c r="M421" i="2"/>
  <c r="N421" i="2"/>
  <c r="P421" i="2"/>
  <c r="Q421" i="2"/>
  <c r="J422" i="2"/>
  <c r="K422" i="2"/>
  <c r="M422" i="2"/>
  <c r="N422" i="2"/>
  <c r="P422" i="2"/>
  <c r="Q422" i="2"/>
  <c r="J423" i="2"/>
  <c r="K423" i="2"/>
  <c r="M423" i="2"/>
  <c r="N423" i="2"/>
  <c r="P423" i="2"/>
  <c r="Q423" i="2"/>
  <c r="J424" i="2"/>
  <c r="K424" i="2"/>
  <c r="M424" i="2"/>
  <c r="N424" i="2"/>
  <c r="P424" i="2"/>
  <c r="Q424" i="2"/>
  <c r="J425" i="2"/>
  <c r="K425" i="2"/>
  <c r="M425" i="2"/>
  <c r="N425" i="2"/>
  <c r="P425" i="2"/>
  <c r="Q425" i="2"/>
  <c r="J426" i="2"/>
  <c r="K426" i="2"/>
  <c r="M426" i="2"/>
  <c r="N426" i="2"/>
  <c r="P426" i="2"/>
  <c r="Q426" i="2"/>
  <c r="J427" i="2"/>
  <c r="K427" i="2"/>
  <c r="M427" i="2"/>
  <c r="N427" i="2"/>
  <c r="P427" i="2"/>
  <c r="Q427" i="2"/>
  <c r="J428" i="2"/>
  <c r="K428" i="2"/>
  <c r="M428" i="2"/>
  <c r="N428" i="2"/>
  <c r="P428" i="2"/>
  <c r="Q428" i="2"/>
  <c r="J429" i="2"/>
  <c r="K429" i="2"/>
  <c r="M429" i="2"/>
  <c r="N429" i="2"/>
  <c r="P429" i="2"/>
  <c r="Q429" i="2"/>
  <c r="J430" i="2"/>
  <c r="K430" i="2"/>
  <c r="M430" i="2"/>
  <c r="N430" i="2"/>
  <c r="P430" i="2"/>
  <c r="Q430" i="2"/>
  <c r="J431" i="2"/>
  <c r="K431" i="2"/>
  <c r="M431" i="2"/>
  <c r="N431" i="2"/>
  <c r="P431" i="2"/>
  <c r="Q431" i="2"/>
  <c r="J432" i="2"/>
  <c r="K432" i="2"/>
  <c r="M432" i="2"/>
  <c r="N432" i="2"/>
  <c r="P432" i="2"/>
  <c r="Q432" i="2"/>
  <c r="J433" i="2"/>
  <c r="K433" i="2"/>
  <c r="M433" i="2"/>
  <c r="N433" i="2"/>
  <c r="P433" i="2"/>
  <c r="Q433" i="2"/>
  <c r="J434" i="2"/>
  <c r="K434" i="2"/>
  <c r="M434" i="2"/>
  <c r="N434" i="2"/>
  <c r="P434" i="2"/>
  <c r="Q434" i="2"/>
  <c r="J435" i="2"/>
  <c r="K435" i="2"/>
  <c r="M435" i="2"/>
  <c r="N435" i="2"/>
  <c r="P435" i="2"/>
  <c r="Q435" i="2"/>
  <c r="J436" i="2"/>
  <c r="K436" i="2"/>
  <c r="M436" i="2"/>
  <c r="N436" i="2"/>
  <c r="P436" i="2"/>
  <c r="Q436" i="2"/>
  <c r="J437" i="2"/>
  <c r="K437" i="2"/>
  <c r="M437" i="2"/>
  <c r="N437" i="2"/>
  <c r="P437" i="2"/>
  <c r="Q437" i="2"/>
  <c r="J438" i="2"/>
  <c r="K438" i="2"/>
  <c r="M438" i="2"/>
  <c r="N438" i="2"/>
  <c r="P438" i="2"/>
  <c r="Q438" i="2"/>
  <c r="J439" i="2"/>
  <c r="K439" i="2"/>
  <c r="M439" i="2"/>
  <c r="N439" i="2"/>
  <c r="P439" i="2"/>
  <c r="Q439" i="2"/>
  <c r="J440" i="2"/>
  <c r="K440" i="2"/>
  <c r="M440" i="2"/>
  <c r="N440" i="2"/>
  <c r="P440" i="2"/>
  <c r="Q440" i="2"/>
  <c r="J441" i="2"/>
  <c r="K441" i="2"/>
  <c r="M441" i="2"/>
  <c r="N441" i="2"/>
  <c r="P441" i="2"/>
  <c r="Q441" i="2"/>
  <c r="J442" i="2"/>
  <c r="K442" i="2"/>
  <c r="M442" i="2"/>
  <c r="N442" i="2"/>
  <c r="P442" i="2"/>
  <c r="Q442" i="2"/>
  <c r="J443" i="2"/>
  <c r="K443" i="2"/>
  <c r="M443" i="2"/>
  <c r="N443" i="2"/>
  <c r="P443" i="2"/>
  <c r="Q443" i="2"/>
  <c r="J444" i="2"/>
  <c r="K444" i="2"/>
  <c r="M444" i="2"/>
  <c r="N444" i="2"/>
  <c r="P444" i="2"/>
  <c r="Q444" i="2"/>
  <c r="J445" i="2"/>
  <c r="K445" i="2"/>
  <c r="M445" i="2"/>
  <c r="N445" i="2"/>
  <c r="P445" i="2"/>
  <c r="Q445" i="2"/>
  <c r="J446" i="2"/>
  <c r="K446" i="2"/>
  <c r="M446" i="2"/>
  <c r="N446" i="2"/>
  <c r="P446" i="2"/>
  <c r="Q446" i="2"/>
  <c r="J447" i="2"/>
  <c r="K447" i="2"/>
  <c r="M447" i="2"/>
  <c r="N447" i="2"/>
  <c r="P447" i="2"/>
  <c r="Q447" i="2"/>
  <c r="J448" i="2"/>
  <c r="K448" i="2"/>
  <c r="M448" i="2"/>
  <c r="N448" i="2"/>
  <c r="P448" i="2"/>
  <c r="Q448" i="2"/>
  <c r="J449" i="2"/>
  <c r="K449" i="2"/>
  <c r="M449" i="2"/>
  <c r="N449" i="2"/>
  <c r="P449" i="2"/>
  <c r="Q449" i="2"/>
  <c r="J450" i="2"/>
  <c r="K450" i="2"/>
  <c r="M450" i="2"/>
  <c r="N450" i="2"/>
  <c r="P450" i="2"/>
  <c r="Q450" i="2"/>
  <c r="J451" i="2"/>
  <c r="K451" i="2"/>
  <c r="M451" i="2"/>
  <c r="N451" i="2"/>
  <c r="P451" i="2"/>
  <c r="Q451" i="2"/>
  <c r="J452" i="2"/>
  <c r="K452" i="2"/>
  <c r="M452" i="2"/>
  <c r="N452" i="2"/>
  <c r="P452" i="2"/>
  <c r="Q452" i="2"/>
  <c r="J453" i="2"/>
  <c r="K453" i="2"/>
  <c r="M453" i="2"/>
  <c r="N453" i="2"/>
  <c r="P453" i="2"/>
  <c r="Q453" i="2"/>
  <c r="J454" i="2"/>
  <c r="K454" i="2"/>
  <c r="M454" i="2"/>
  <c r="N454" i="2"/>
  <c r="P454" i="2"/>
  <c r="Q454" i="2"/>
  <c r="J455" i="2"/>
  <c r="K455" i="2"/>
  <c r="M455" i="2"/>
  <c r="N455" i="2"/>
  <c r="P455" i="2"/>
  <c r="Q455" i="2"/>
  <c r="J456" i="2"/>
  <c r="K456" i="2"/>
  <c r="M456" i="2"/>
  <c r="N456" i="2"/>
  <c r="P456" i="2"/>
  <c r="Q456" i="2"/>
  <c r="J457" i="2"/>
  <c r="K457" i="2"/>
  <c r="M457" i="2"/>
  <c r="N457" i="2"/>
  <c r="P457" i="2"/>
  <c r="Q457" i="2"/>
  <c r="J458" i="2"/>
  <c r="K458" i="2"/>
  <c r="M458" i="2"/>
  <c r="N458" i="2"/>
  <c r="P458" i="2"/>
  <c r="Q458" i="2"/>
  <c r="J459" i="2"/>
  <c r="K459" i="2"/>
  <c r="M459" i="2"/>
  <c r="N459" i="2"/>
  <c r="P459" i="2"/>
  <c r="Q459" i="2"/>
  <c r="J460" i="2"/>
  <c r="K460" i="2"/>
  <c r="M460" i="2"/>
  <c r="N460" i="2"/>
  <c r="P460" i="2"/>
  <c r="Q460" i="2"/>
  <c r="J461" i="2"/>
  <c r="K461" i="2"/>
  <c r="M461" i="2"/>
  <c r="N461" i="2"/>
  <c r="P461" i="2"/>
  <c r="Q461" i="2"/>
  <c r="J462" i="2"/>
  <c r="K462" i="2"/>
  <c r="M462" i="2"/>
  <c r="N462" i="2"/>
  <c r="P462" i="2"/>
  <c r="Q462" i="2"/>
  <c r="J463" i="2"/>
  <c r="K463" i="2"/>
  <c r="M463" i="2"/>
  <c r="N463" i="2"/>
  <c r="P463" i="2"/>
  <c r="Q463" i="2"/>
  <c r="J464" i="2"/>
  <c r="K464" i="2"/>
  <c r="M464" i="2"/>
  <c r="N464" i="2"/>
  <c r="P464" i="2"/>
  <c r="Q464" i="2"/>
  <c r="J465" i="2"/>
  <c r="K465" i="2"/>
  <c r="M465" i="2"/>
  <c r="N465" i="2"/>
  <c r="P465" i="2"/>
  <c r="Q465" i="2"/>
  <c r="J466" i="2"/>
  <c r="K466" i="2"/>
  <c r="M466" i="2"/>
  <c r="N466" i="2"/>
  <c r="P466" i="2"/>
  <c r="Q466" i="2"/>
  <c r="J467" i="2"/>
  <c r="K467" i="2"/>
  <c r="M467" i="2"/>
  <c r="N467" i="2"/>
  <c r="P467" i="2"/>
  <c r="Q467" i="2"/>
  <c r="J468" i="2"/>
  <c r="K468" i="2"/>
  <c r="M468" i="2"/>
  <c r="N468" i="2"/>
  <c r="P468" i="2"/>
  <c r="Q468" i="2"/>
  <c r="J469" i="2"/>
  <c r="K469" i="2"/>
  <c r="M469" i="2"/>
  <c r="N469" i="2"/>
  <c r="P469" i="2"/>
  <c r="Q469" i="2"/>
  <c r="J470" i="2"/>
  <c r="K470" i="2"/>
  <c r="M470" i="2"/>
  <c r="N470" i="2"/>
  <c r="P470" i="2"/>
  <c r="Q470" i="2"/>
  <c r="J471" i="2"/>
  <c r="K471" i="2"/>
  <c r="M471" i="2"/>
  <c r="N471" i="2"/>
  <c r="P471" i="2"/>
  <c r="Q471" i="2"/>
  <c r="J472" i="2"/>
  <c r="K472" i="2"/>
  <c r="M472" i="2"/>
  <c r="N472" i="2"/>
  <c r="P472" i="2"/>
  <c r="Q472" i="2"/>
  <c r="J473" i="2"/>
  <c r="K473" i="2"/>
  <c r="M473" i="2"/>
  <c r="N473" i="2"/>
  <c r="P473" i="2"/>
  <c r="Q473" i="2"/>
  <c r="J474" i="2"/>
  <c r="K474" i="2"/>
  <c r="M474" i="2"/>
  <c r="N474" i="2"/>
  <c r="P474" i="2"/>
  <c r="Q474" i="2"/>
  <c r="J475" i="2"/>
  <c r="K475" i="2"/>
  <c r="M475" i="2"/>
  <c r="N475" i="2"/>
  <c r="P475" i="2"/>
  <c r="Q475" i="2"/>
  <c r="J476" i="2"/>
  <c r="K476" i="2"/>
  <c r="M476" i="2"/>
  <c r="N476" i="2"/>
  <c r="P476" i="2"/>
  <c r="Q476" i="2"/>
  <c r="J477" i="2"/>
  <c r="K477" i="2"/>
  <c r="M477" i="2"/>
  <c r="N477" i="2"/>
  <c r="P477" i="2"/>
  <c r="Q477" i="2"/>
  <c r="J478" i="2"/>
  <c r="K478" i="2"/>
  <c r="M478" i="2"/>
  <c r="N478" i="2"/>
  <c r="P478" i="2"/>
  <c r="Q478" i="2"/>
  <c r="J479" i="2"/>
  <c r="K479" i="2"/>
  <c r="M479" i="2"/>
  <c r="N479" i="2"/>
  <c r="P479" i="2"/>
  <c r="Q479" i="2"/>
  <c r="J480" i="2"/>
  <c r="K480" i="2"/>
  <c r="M480" i="2"/>
  <c r="N480" i="2"/>
  <c r="P480" i="2"/>
  <c r="Q480" i="2"/>
  <c r="J481" i="2"/>
  <c r="K481" i="2"/>
  <c r="M481" i="2"/>
  <c r="N481" i="2"/>
  <c r="P481" i="2"/>
  <c r="Q481" i="2"/>
  <c r="J482" i="2"/>
  <c r="K482" i="2"/>
  <c r="M482" i="2"/>
  <c r="N482" i="2"/>
  <c r="P482" i="2"/>
  <c r="Q482" i="2"/>
  <c r="J483" i="2"/>
  <c r="K483" i="2"/>
  <c r="M483" i="2"/>
  <c r="N483" i="2"/>
  <c r="P483" i="2"/>
  <c r="Q483" i="2"/>
  <c r="J484" i="2"/>
  <c r="K484" i="2"/>
  <c r="M484" i="2"/>
  <c r="N484" i="2"/>
  <c r="P484" i="2"/>
  <c r="Q484" i="2"/>
  <c r="J485" i="2"/>
  <c r="K485" i="2"/>
  <c r="M485" i="2"/>
  <c r="N485" i="2"/>
  <c r="P485" i="2"/>
  <c r="Q485" i="2"/>
  <c r="J486" i="2"/>
  <c r="K486" i="2"/>
  <c r="M486" i="2"/>
  <c r="N486" i="2"/>
  <c r="P486" i="2"/>
  <c r="Q486" i="2"/>
  <c r="J487" i="2"/>
  <c r="K487" i="2"/>
  <c r="M487" i="2"/>
  <c r="N487" i="2"/>
  <c r="P487" i="2"/>
  <c r="Q487" i="2"/>
  <c r="J488" i="2"/>
  <c r="K488" i="2"/>
  <c r="M488" i="2"/>
  <c r="N488" i="2"/>
  <c r="P488" i="2"/>
  <c r="Q488" i="2"/>
  <c r="J489" i="2"/>
  <c r="K489" i="2"/>
  <c r="M489" i="2"/>
  <c r="N489" i="2"/>
  <c r="P489" i="2"/>
  <c r="Q489" i="2"/>
  <c r="J490" i="2"/>
  <c r="K490" i="2"/>
  <c r="M490" i="2"/>
  <c r="N490" i="2"/>
  <c r="P490" i="2"/>
  <c r="Q490" i="2"/>
  <c r="J491" i="2"/>
  <c r="K491" i="2"/>
  <c r="M491" i="2"/>
  <c r="N491" i="2"/>
  <c r="P491" i="2"/>
  <c r="Q491" i="2"/>
  <c r="J492" i="2"/>
  <c r="K492" i="2"/>
  <c r="M492" i="2"/>
  <c r="N492" i="2"/>
  <c r="P492" i="2"/>
  <c r="Q492" i="2"/>
  <c r="J493" i="2"/>
  <c r="K493" i="2"/>
  <c r="M493" i="2"/>
  <c r="N493" i="2"/>
  <c r="P493" i="2"/>
  <c r="Q493" i="2"/>
  <c r="J494" i="2"/>
  <c r="K494" i="2"/>
  <c r="M494" i="2"/>
  <c r="N494" i="2"/>
  <c r="P494" i="2"/>
  <c r="Q494" i="2"/>
  <c r="J495" i="2"/>
  <c r="K495" i="2"/>
  <c r="M495" i="2"/>
  <c r="N495" i="2"/>
  <c r="P495" i="2"/>
  <c r="Q495" i="2"/>
  <c r="J496" i="2"/>
  <c r="K496" i="2"/>
  <c r="M496" i="2"/>
  <c r="N496" i="2"/>
  <c r="P496" i="2"/>
  <c r="Q496" i="2"/>
  <c r="J497" i="2"/>
  <c r="K497" i="2"/>
  <c r="M497" i="2"/>
  <c r="N497" i="2"/>
  <c r="P497" i="2"/>
  <c r="Q497" i="2"/>
  <c r="J498" i="2"/>
  <c r="K498" i="2"/>
  <c r="M498" i="2"/>
  <c r="N498" i="2"/>
  <c r="P498" i="2"/>
  <c r="Q498" i="2"/>
  <c r="J499" i="2"/>
  <c r="K499" i="2"/>
  <c r="M499" i="2"/>
  <c r="N499" i="2"/>
  <c r="P499" i="2"/>
  <c r="Q499" i="2"/>
  <c r="J500" i="2"/>
  <c r="K500" i="2"/>
  <c r="M500" i="2"/>
  <c r="N500" i="2"/>
  <c r="P500" i="2"/>
  <c r="Q500" i="2"/>
  <c r="J501" i="2"/>
  <c r="K501" i="2"/>
  <c r="M501" i="2"/>
  <c r="N501" i="2"/>
  <c r="P501" i="2"/>
  <c r="Q501" i="2"/>
  <c r="J502" i="2"/>
  <c r="K502" i="2"/>
  <c r="M502" i="2"/>
  <c r="N502" i="2"/>
  <c r="P502" i="2"/>
  <c r="Q502" i="2"/>
  <c r="J503" i="2"/>
  <c r="K503" i="2"/>
  <c r="M503" i="2"/>
  <c r="N503" i="2"/>
  <c r="P503" i="2"/>
  <c r="Q503" i="2"/>
  <c r="J504" i="2"/>
  <c r="K504" i="2"/>
  <c r="M504" i="2"/>
  <c r="N504" i="2"/>
  <c r="P504" i="2"/>
  <c r="Q504" i="2"/>
  <c r="J505" i="2"/>
  <c r="K505" i="2"/>
  <c r="M505" i="2"/>
  <c r="N505" i="2"/>
  <c r="P505" i="2"/>
  <c r="Q505" i="2"/>
  <c r="J506" i="2"/>
  <c r="K506" i="2"/>
  <c r="M506" i="2"/>
  <c r="N506" i="2"/>
  <c r="P506" i="2"/>
  <c r="Q506" i="2"/>
  <c r="J507" i="2"/>
  <c r="K507" i="2"/>
  <c r="M507" i="2"/>
  <c r="N507" i="2"/>
  <c r="P507" i="2"/>
  <c r="Q507" i="2"/>
  <c r="J508" i="2"/>
  <c r="K508" i="2"/>
  <c r="M508" i="2"/>
  <c r="N508" i="2"/>
  <c r="P508" i="2"/>
  <c r="Q508" i="2"/>
  <c r="J509" i="2"/>
  <c r="K509" i="2"/>
  <c r="M509" i="2"/>
  <c r="N509" i="2"/>
  <c r="P509" i="2"/>
  <c r="Q509" i="2"/>
  <c r="J510" i="2"/>
  <c r="K510" i="2"/>
  <c r="M510" i="2"/>
  <c r="N510" i="2"/>
  <c r="P510" i="2"/>
  <c r="Q510" i="2"/>
  <c r="J511" i="2"/>
  <c r="K511" i="2"/>
  <c r="M511" i="2"/>
  <c r="N511" i="2"/>
  <c r="P511" i="2"/>
  <c r="Q511" i="2"/>
  <c r="J512" i="2"/>
  <c r="K512" i="2"/>
  <c r="M512" i="2"/>
  <c r="N512" i="2"/>
  <c r="P512" i="2"/>
  <c r="Q512" i="2"/>
  <c r="J513" i="2"/>
  <c r="K513" i="2"/>
  <c r="M513" i="2"/>
  <c r="N513" i="2"/>
  <c r="P513" i="2"/>
  <c r="Q513" i="2"/>
  <c r="J514" i="2"/>
  <c r="K514" i="2"/>
  <c r="M514" i="2"/>
  <c r="N514" i="2"/>
  <c r="P514" i="2"/>
  <c r="Q514" i="2"/>
  <c r="J515" i="2"/>
  <c r="K515" i="2"/>
  <c r="M515" i="2"/>
  <c r="N515" i="2"/>
  <c r="P515" i="2"/>
  <c r="Q515" i="2"/>
  <c r="J516" i="2"/>
  <c r="K516" i="2"/>
  <c r="M516" i="2"/>
  <c r="N516" i="2"/>
  <c r="P516" i="2"/>
  <c r="Q516" i="2"/>
  <c r="J517" i="2"/>
  <c r="K517" i="2"/>
  <c r="M517" i="2"/>
  <c r="N517" i="2"/>
  <c r="P517" i="2"/>
  <c r="Q517" i="2"/>
  <c r="J518" i="2"/>
  <c r="K518" i="2"/>
  <c r="M518" i="2"/>
  <c r="N518" i="2"/>
  <c r="P518" i="2"/>
  <c r="Q518" i="2"/>
  <c r="J519" i="2"/>
  <c r="K519" i="2"/>
  <c r="M519" i="2"/>
  <c r="N519" i="2"/>
  <c r="P519" i="2"/>
  <c r="Q519" i="2"/>
  <c r="J520" i="2"/>
  <c r="K520" i="2"/>
  <c r="M520" i="2"/>
  <c r="N520" i="2"/>
  <c r="P520" i="2"/>
  <c r="Q520" i="2"/>
  <c r="J521" i="2"/>
  <c r="K521" i="2"/>
  <c r="M521" i="2"/>
  <c r="N521" i="2"/>
  <c r="P521" i="2"/>
  <c r="Q521" i="2"/>
  <c r="J522" i="2"/>
  <c r="K522" i="2"/>
  <c r="M522" i="2"/>
  <c r="N522" i="2"/>
  <c r="P522" i="2"/>
  <c r="Q522" i="2"/>
  <c r="J523" i="2"/>
  <c r="K523" i="2"/>
  <c r="M523" i="2"/>
  <c r="N523" i="2"/>
  <c r="P523" i="2"/>
  <c r="Q523" i="2"/>
  <c r="J524" i="2"/>
  <c r="K524" i="2"/>
  <c r="M524" i="2"/>
  <c r="N524" i="2"/>
  <c r="P524" i="2"/>
  <c r="Q524" i="2"/>
  <c r="J525" i="2"/>
  <c r="K525" i="2"/>
  <c r="M525" i="2"/>
  <c r="N525" i="2"/>
  <c r="P525" i="2"/>
  <c r="Q525" i="2"/>
  <c r="J526" i="2"/>
  <c r="K526" i="2"/>
  <c r="M526" i="2"/>
  <c r="N526" i="2"/>
  <c r="P526" i="2"/>
  <c r="Q526" i="2"/>
  <c r="J527" i="2"/>
  <c r="K527" i="2"/>
  <c r="M527" i="2"/>
  <c r="N527" i="2"/>
  <c r="P527" i="2"/>
  <c r="Q527" i="2"/>
  <c r="J528" i="2"/>
  <c r="K528" i="2"/>
  <c r="M528" i="2"/>
  <c r="N528" i="2"/>
  <c r="P528" i="2"/>
  <c r="Q528" i="2"/>
  <c r="J529" i="2"/>
  <c r="K529" i="2"/>
  <c r="M529" i="2"/>
  <c r="N529" i="2"/>
  <c r="P529" i="2"/>
  <c r="Q529" i="2"/>
  <c r="J530" i="2"/>
  <c r="K530" i="2"/>
  <c r="M530" i="2"/>
  <c r="N530" i="2"/>
  <c r="P530" i="2"/>
  <c r="Q530" i="2"/>
  <c r="J531" i="2"/>
  <c r="K531" i="2"/>
  <c r="M531" i="2"/>
  <c r="N531" i="2"/>
  <c r="P531" i="2"/>
  <c r="Q531" i="2"/>
  <c r="J532" i="2"/>
  <c r="K532" i="2"/>
  <c r="M532" i="2"/>
  <c r="N532" i="2"/>
  <c r="P532" i="2"/>
  <c r="Q532" i="2"/>
  <c r="J533" i="2"/>
  <c r="K533" i="2"/>
  <c r="M533" i="2"/>
  <c r="N533" i="2"/>
  <c r="P533" i="2"/>
  <c r="Q533" i="2"/>
  <c r="J534" i="2"/>
  <c r="K534" i="2"/>
  <c r="M534" i="2"/>
  <c r="N534" i="2"/>
  <c r="P534" i="2"/>
  <c r="Q534" i="2"/>
  <c r="J535" i="2"/>
  <c r="K535" i="2"/>
  <c r="M535" i="2"/>
  <c r="N535" i="2"/>
  <c r="P535" i="2"/>
  <c r="Q535" i="2"/>
  <c r="J536" i="2"/>
  <c r="K536" i="2"/>
  <c r="M536" i="2"/>
  <c r="N536" i="2"/>
  <c r="P536" i="2"/>
  <c r="Q536" i="2"/>
  <c r="J537" i="2"/>
  <c r="K537" i="2"/>
  <c r="M537" i="2"/>
  <c r="N537" i="2"/>
  <c r="P537" i="2"/>
  <c r="Q537" i="2"/>
  <c r="J538" i="2"/>
  <c r="K538" i="2"/>
  <c r="M538" i="2"/>
  <c r="N538" i="2"/>
  <c r="P538" i="2"/>
  <c r="Q538" i="2"/>
  <c r="J539" i="2"/>
  <c r="K539" i="2"/>
  <c r="M539" i="2"/>
  <c r="N539" i="2"/>
  <c r="P539" i="2"/>
  <c r="Q539" i="2"/>
  <c r="J540" i="2"/>
  <c r="K540" i="2"/>
  <c r="M540" i="2"/>
  <c r="N540" i="2"/>
  <c r="P540" i="2"/>
  <c r="Q540" i="2"/>
  <c r="J541" i="2"/>
  <c r="K541" i="2"/>
  <c r="M541" i="2"/>
  <c r="N541" i="2"/>
  <c r="P541" i="2"/>
  <c r="Q541" i="2"/>
  <c r="J542" i="2"/>
  <c r="K542" i="2"/>
  <c r="M542" i="2"/>
  <c r="N542" i="2"/>
  <c r="P542" i="2"/>
  <c r="Q542" i="2"/>
  <c r="J543" i="2"/>
  <c r="K543" i="2"/>
  <c r="M543" i="2"/>
  <c r="N543" i="2"/>
  <c r="P543" i="2"/>
  <c r="Q543" i="2"/>
  <c r="J544" i="2"/>
  <c r="K544" i="2"/>
  <c r="M544" i="2"/>
  <c r="N544" i="2"/>
  <c r="P544" i="2"/>
  <c r="Q544" i="2"/>
  <c r="J545" i="2"/>
  <c r="K545" i="2"/>
  <c r="M545" i="2"/>
  <c r="N545" i="2"/>
  <c r="P545" i="2"/>
  <c r="Q545" i="2"/>
  <c r="J546" i="2"/>
  <c r="K546" i="2"/>
  <c r="M546" i="2"/>
  <c r="N546" i="2"/>
  <c r="P546" i="2"/>
  <c r="Q546" i="2"/>
  <c r="J547" i="2"/>
  <c r="K547" i="2"/>
  <c r="M547" i="2"/>
  <c r="N547" i="2"/>
  <c r="P547" i="2"/>
  <c r="Q547" i="2"/>
  <c r="J548" i="2"/>
  <c r="K548" i="2"/>
  <c r="M548" i="2"/>
  <c r="N548" i="2"/>
  <c r="P548" i="2"/>
  <c r="Q548" i="2"/>
  <c r="J549" i="2"/>
  <c r="K549" i="2"/>
  <c r="M549" i="2"/>
  <c r="N549" i="2"/>
  <c r="P549" i="2"/>
  <c r="Q549" i="2"/>
  <c r="J550" i="2"/>
  <c r="K550" i="2"/>
  <c r="M550" i="2"/>
  <c r="N550" i="2"/>
  <c r="P550" i="2"/>
  <c r="Q550" i="2"/>
  <c r="J551" i="2"/>
  <c r="K551" i="2"/>
  <c r="M551" i="2"/>
  <c r="N551" i="2"/>
  <c r="P551" i="2"/>
  <c r="Q551" i="2"/>
  <c r="J552" i="2"/>
  <c r="K552" i="2"/>
  <c r="M552" i="2"/>
  <c r="N552" i="2"/>
  <c r="P552" i="2"/>
  <c r="Q552" i="2"/>
  <c r="J553" i="2"/>
  <c r="K553" i="2"/>
  <c r="M553" i="2"/>
  <c r="N553" i="2"/>
  <c r="P553" i="2"/>
  <c r="Q553" i="2"/>
  <c r="J554" i="2"/>
  <c r="K554" i="2"/>
  <c r="M554" i="2"/>
  <c r="N554" i="2"/>
  <c r="P554" i="2"/>
  <c r="Q554" i="2"/>
  <c r="J555" i="2"/>
  <c r="K555" i="2"/>
  <c r="M555" i="2"/>
  <c r="N555" i="2"/>
  <c r="P555" i="2"/>
  <c r="Q555" i="2"/>
  <c r="J556" i="2"/>
  <c r="K556" i="2"/>
  <c r="M556" i="2"/>
  <c r="N556" i="2"/>
  <c r="P556" i="2"/>
  <c r="Q556" i="2"/>
  <c r="J557" i="2"/>
  <c r="K557" i="2"/>
  <c r="M557" i="2"/>
  <c r="N557" i="2"/>
  <c r="P557" i="2"/>
  <c r="Q557" i="2"/>
  <c r="J558" i="2"/>
  <c r="K558" i="2"/>
  <c r="M558" i="2"/>
  <c r="N558" i="2"/>
  <c r="P558" i="2"/>
  <c r="Q558" i="2"/>
  <c r="J559" i="2"/>
  <c r="K559" i="2"/>
  <c r="M559" i="2"/>
  <c r="N559" i="2"/>
  <c r="P559" i="2"/>
  <c r="Q559" i="2"/>
  <c r="J560" i="2"/>
  <c r="K560" i="2"/>
  <c r="M560" i="2"/>
  <c r="N560" i="2"/>
  <c r="P560" i="2"/>
  <c r="Q560" i="2"/>
  <c r="J561" i="2"/>
  <c r="K561" i="2"/>
  <c r="M561" i="2"/>
  <c r="N561" i="2"/>
  <c r="P561" i="2"/>
  <c r="Q561" i="2"/>
  <c r="J562" i="2"/>
  <c r="K562" i="2"/>
  <c r="M562" i="2"/>
  <c r="N562" i="2"/>
  <c r="P562" i="2"/>
  <c r="Q562" i="2"/>
  <c r="J563" i="2"/>
  <c r="K563" i="2"/>
  <c r="M563" i="2"/>
  <c r="N563" i="2"/>
  <c r="P563" i="2"/>
  <c r="Q563" i="2"/>
  <c r="J564" i="2"/>
  <c r="K564" i="2"/>
  <c r="M564" i="2"/>
  <c r="N564" i="2"/>
  <c r="P564" i="2"/>
  <c r="Q564" i="2"/>
  <c r="J565" i="2"/>
  <c r="K565" i="2"/>
  <c r="M565" i="2"/>
  <c r="N565" i="2"/>
  <c r="P565" i="2"/>
  <c r="Q565" i="2"/>
  <c r="J566" i="2"/>
  <c r="K566" i="2"/>
  <c r="M566" i="2"/>
  <c r="N566" i="2"/>
  <c r="P566" i="2"/>
  <c r="Q566" i="2"/>
  <c r="J567" i="2"/>
  <c r="K567" i="2"/>
  <c r="M567" i="2"/>
  <c r="N567" i="2"/>
  <c r="P567" i="2"/>
  <c r="Q567" i="2"/>
  <c r="J568" i="2"/>
  <c r="K568" i="2"/>
  <c r="M568" i="2"/>
  <c r="N568" i="2"/>
  <c r="P568" i="2"/>
  <c r="Q568" i="2"/>
  <c r="J569" i="2"/>
  <c r="K569" i="2"/>
  <c r="M569" i="2"/>
  <c r="N569" i="2"/>
  <c r="P569" i="2"/>
  <c r="Q569" i="2"/>
  <c r="J570" i="2"/>
  <c r="K570" i="2"/>
  <c r="M570" i="2"/>
  <c r="N570" i="2"/>
  <c r="P570" i="2"/>
  <c r="Q570" i="2"/>
  <c r="J571" i="2"/>
  <c r="K571" i="2"/>
  <c r="M571" i="2"/>
  <c r="N571" i="2"/>
  <c r="P571" i="2"/>
  <c r="Q571" i="2"/>
  <c r="J572" i="2"/>
  <c r="K572" i="2"/>
  <c r="M572" i="2"/>
  <c r="N572" i="2"/>
  <c r="P572" i="2"/>
  <c r="Q572" i="2"/>
  <c r="J573" i="2"/>
  <c r="K573" i="2"/>
  <c r="M573" i="2"/>
  <c r="N573" i="2"/>
  <c r="P573" i="2"/>
  <c r="Q573" i="2"/>
  <c r="J574" i="2"/>
  <c r="K574" i="2"/>
  <c r="M574" i="2"/>
  <c r="N574" i="2"/>
  <c r="P574" i="2"/>
  <c r="Q574" i="2"/>
  <c r="J575" i="2"/>
  <c r="K575" i="2"/>
  <c r="M575" i="2"/>
  <c r="N575" i="2"/>
  <c r="P575" i="2"/>
  <c r="Q575" i="2"/>
  <c r="J576" i="2"/>
  <c r="K576" i="2"/>
  <c r="M576" i="2"/>
  <c r="N576" i="2"/>
  <c r="P576" i="2"/>
  <c r="Q576" i="2"/>
  <c r="J577" i="2"/>
  <c r="K577" i="2"/>
  <c r="M577" i="2"/>
  <c r="N577" i="2"/>
  <c r="P577" i="2"/>
  <c r="Q577" i="2"/>
  <c r="J578" i="2"/>
  <c r="K578" i="2"/>
  <c r="M578" i="2"/>
  <c r="N578" i="2"/>
  <c r="P578" i="2"/>
  <c r="Q578" i="2"/>
  <c r="J579" i="2"/>
  <c r="K579" i="2"/>
  <c r="M579" i="2"/>
  <c r="N579" i="2"/>
  <c r="P579" i="2"/>
  <c r="Q579" i="2"/>
  <c r="J580" i="2"/>
  <c r="K580" i="2"/>
  <c r="M580" i="2"/>
  <c r="N580" i="2"/>
  <c r="P580" i="2"/>
  <c r="Q580" i="2"/>
  <c r="J581" i="2"/>
  <c r="K581" i="2"/>
  <c r="M581" i="2"/>
  <c r="N581" i="2"/>
  <c r="P581" i="2"/>
  <c r="Q581" i="2"/>
  <c r="J582" i="2"/>
  <c r="K582" i="2"/>
  <c r="M582" i="2"/>
  <c r="N582" i="2"/>
  <c r="P582" i="2"/>
  <c r="Q582" i="2"/>
  <c r="J583" i="2"/>
  <c r="K583" i="2"/>
  <c r="M583" i="2"/>
  <c r="N583" i="2"/>
  <c r="P583" i="2"/>
  <c r="Q583" i="2"/>
  <c r="J584" i="2"/>
  <c r="K584" i="2"/>
  <c r="M584" i="2"/>
  <c r="N584" i="2"/>
  <c r="P584" i="2"/>
  <c r="Q584" i="2"/>
  <c r="J585" i="2"/>
  <c r="K585" i="2"/>
  <c r="M585" i="2"/>
  <c r="N585" i="2"/>
  <c r="P585" i="2"/>
  <c r="Q585" i="2"/>
  <c r="J586" i="2"/>
  <c r="K586" i="2"/>
  <c r="M586" i="2"/>
  <c r="N586" i="2"/>
  <c r="P586" i="2"/>
  <c r="Q586" i="2"/>
  <c r="J587" i="2"/>
  <c r="K587" i="2"/>
  <c r="M587" i="2"/>
  <c r="N587" i="2"/>
  <c r="P587" i="2"/>
  <c r="Q587" i="2"/>
  <c r="J588" i="2"/>
  <c r="K588" i="2"/>
  <c r="M588" i="2"/>
  <c r="N588" i="2"/>
  <c r="P588" i="2"/>
  <c r="Q588" i="2"/>
  <c r="J589" i="2"/>
  <c r="K589" i="2"/>
  <c r="M589" i="2"/>
  <c r="N589" i="2"/>
  <c r="P589" i="2"/>
  <c r="Q589" i="2"/>
  <c r="J590" i="2"/>
  <c r="K590" i="2"/>
  <c r="M590" i="2"/>
  <c r="N590" i="2"/>
  <c r="P590" i="2"/>
  <c r="Q590" i="2"/>
  <c r="J591" i="2"/>
  <c r="K591" i="2"/>
  <c r="M591" i="2"/>
  <c r="N591" i="2"/>
  <c r="P591" i="2"/>
  <c r="Q591" i="2"/>
  <c r="J592" i="2"/>
  <c r="K592" i="2"/>
  <c r="M592" i="2"/>
  <c r="N592" i="2"/>
  <c r="P592" i="2"/>
  <c r="Q592" i="2"/>
  <c r="J593" i="2"/>
  <c r="K593" i="2"/>
  <c r="M593" i="2"/>
  <c r="N593" i="2"/>
  <c r="P593" i="2"/>
  <c r="Q593" i="2"/>
  <c r="J594" i="2"/>
  <c r="K594" i="2"/>
  <c r="M594" i="2"/>
  <c r="N594" i="2"/>
  <c r="P594" i="2"/>
  <c r="Q594" i="2"/>
  <c r="J595" i="2"/>
  <c r="K595" i="2"/>
  <c r="M595" i="2"/>
  <c r="N595" i="2"/>
  <c r="P595" i="2"/>
  <c r="Q595" i="2"/>
  <c r="J596" i="2"/>
  <c r="K596" i="2"/>
  <c r="M596" i="2"/>
  <c r="N596" i="2"/>
  <c r="P596" i="2"/>
  <c r="Q596" i="2"/>
  <c r="J597" i="2"/>
  <c r="K597" i="2"/>
  <c r="M597" i="2"/>
  <c r="N597" i="2"/>
  <c r="P597" i="2"/>
  <c r="Q597" i="2"/>
  <c r="J598" i="2"/>
  <c r="K598" i="2"/>
  <c r="M598" i="2"/>
  <c r="N598" i="2"/>
  <c r="P598" i="2"/>
  <c r="Q598" i="2"/>
  <c r="J599" i="2"/>
  <c r="K599" i="2"/>
  <c r="M599" i="2"/>
  <c r="N599" i="2"/>
  <c r="P599" i="2"/>
  <c r="Q599" i="2"/>
  <c r="J600" i="2"/>
  <c r="K600" i="2"/>
  <c r="M600" i="2"/>
  <c r="N600" i="2"/>
  <c r="P600" i="2"/>
  <c r="Q600" i="2"/>
  <c r="J601" i="2"/>
  <c r="K601" i="2"/>
  <c r="M601" i="2"/>
  <c r="N601" i="2"/>
  <c r="P601" i="2"/>
  <c r="Q601" i="2"/>
  <c r="J602" i="2"/>
  <c r="K602" i="2"/>
  <c r="M602" i="2"/>
  <c r="N602" i="2"/>
  <c r="P602" i="2"/>
  <c r="Q602" i="2"/>
  <c r="J603" i="2"/>
  <c r="K603" i="2"/>
  <c r="M603" i="2"/>
  <c r="N603" i="2"/>
  <c r="P603" i="2"/>
  <c r="Q603" i="2"/>
  <c r="J604" i="2"/>
  <c r="K604" i="2"/>
  <c r="M604" i="2"/>
  <c r="N604" i="2"/>
  <c r="P604" i="2"/>
  <c r="Q604" i="2"/>
  <c r="J605" i="2"/>
  <c r="K605" i="2"/>
  <c r="M605" i="2"/>
  <c r="N605" i="2"/>
  <c r="P605" i="2"/>
  <c r="Q605" i="2"/>
  <c r="J606" i="2"/>
  <c r="K606" i="2"/>
  <c r="M606" i="2"/>
  <c r="N606" i="2"/>
  <c r="P606" i="2"/>
  <c r="Q606" i="2"/>
  <c r="J607" i="2"/>
  <c r="K607" i="2"/>
  <c r="M607" i="2"/>
  <c r="N607" i="2"/>
  <c r="P607" i="2"/>
  <c r="Q607" i="2"/>
  <c r="J608" i="2"/>
  <c r="K608" i="2"/>
  <c r="M608" i="2"/>
  <c r="N608" i="2"/>
  <c r="P608" i="2"/>
  <c r="Q608" i="2"/>
  <c r="J609" i="2"/>
  <c r="K609" i="2"/>
  <c r="M609" i="2"/>
  <c r="N609" i="2"/>
  <c r="P609" i="2"/>
  <c r="Q609" i="2"/>
  <c r="J610" i="2"/>
  <c r="K610" i="2"/>
  <c r="M610" i="2"/>
  <c r="N610" i="2"/>
  <c r="P610" i="2"/>
  <c r="Q610" i="2"/>
  <c r="J611" i="2"/>
  <c r="K611" i="2"/>
  <c r="M611" i="2"/>
  <c r="N611" i="2"/>
  <c r="P611" i="2"/>
  <c r="Q611" i="2"/>
  <c r="J612" i="2"/>
  <c r="K612" i="2"/>
  <c r="M612" i="2"/>
  <c r="N612" i="2"/>
  <c r="P612" i="2"/>
  <c r="Q612" i="2"/>
  <c r="J613" i="2"/>
  <c r="K613" i="2"/>
  <c r="M613" i="2"/>
  <c r="N613" i="2"/>
  <c r="P613" i="2"/>
  <c r="Q613" i="2"/>
  <c r="J614" i="2"/>
  <c r="K614" i="2"/>
  <c r="M614" i="2"/>
  <c r="N614" i="2"/>
  <c r="P614" i="2"/>
  <c r="Q614" i="2"/>
  <c r="J615" i="2"/>
  <c r="K615" i="2"/>
  <c r="M615" i="2"/>
  <c r="N615" i="2"/>
  <c r="P615" i="2"/>
  <c r="Q615" i="2"/>
  <c r="J616" i="2"/>
  <c r="K616" i="2"/>
  <c r="M616" i="2"/>
  <c r="N616" i="2"/>
  <c r="P616" i="2"/>
  <c r="Q616" i="2"/>
  <c r="J617" i="2"/>
  <c r="K617" i="2"/>
  <c r="M617" i="2"/>
  <c r="N617" i="2"/>
  <c r="P617" i="2"/>
  <c r="Q617" i="2"/>
  <c r="J618" i="2"/>
  <c r="K618" i="2"/>
  <c r="M618" i="2"/>
  <c r="N618" i="2"/>
  <c r="P618" i="2"/>
  <c r="Q618" i="2"/>
  <c r="J619" i="2"/>
  <c r="K619" i="2"/>
  <c r="M619" i="2"/>
  <c r="N619" i="2"/>
  <c r="P619" i="2"/>
  <c r="Q619" i="2"/>
  <c r="J620" i="2"/>
  <c r="K620" i="2"/>
  <c r="M620" i="2"/>
  <c r="N620" i="2"/>
  <c r="P620" i="2"/>
  <c r="Q620" i="2"/>
  <c r="J621" i="2"/>
  <c r="K621" i="2"/>
  <c r="M621" i="2"/>
  <c r="N621" i="2"/>
  <c r="P621" i="2"/>
  <c r="Q621" i="2"/>
  <c r="J622" i="2"/>
  <c r="K622" i="2"/>
  <c r="M622" i="2"/>
  <c r="N622" i="2"/>
  <c r="P622" i="2"/>
  <c r="Q622" i="2"/>
  <c r="J623" i="2"/>
  <c r="K623" i="2"/>
  <c r="M623" i="2"/>
  <c r="N623" i="2"/>
  <c r="P623" i="2"/>
  <c r="Q623" i="2"/>
  <c r="J624" i="2"/>
  <c r="K624" i="2"/>
  <c r="M624" i="2"/>
  <c r="N624" i="2"/>
  <c r="P624" i="2"/>
  <c r="Q624" i="2"/>
  <c r="J625" i="2"/>
  <c r="K625" i="2"/>
  <c r="M625" i="2"/>
  <c r="N625" i="2"/>
  <c r="P625" i="2"/>
  <c r="Q625" i="2"/>
  <c r="J626" i="2"/>
  <c r="K626" i="2"/>
  <c r="M626" i="2"/>
  <c r="N626" i="2"/>
  <c r="P626" i="2"/>
  <c r="Q626" i="2"/>
  <c r="J627" i="2"/>
  <c r="K627" i="2"/>
  <c r="M627" i="2"/>
  <c r="N627" i="2"/>
  <c r="P627" i="2"/>
  <c r="Q627" i="2"/>
  <c r="J628" i="2"/>
  <c r="K628" i="2"/>
  <c r="M628" i="2"/>
  <c r="N628" i="2"/>
  <c r="P628" i="2"/>
  <c r="Q628" i="2"/>
  <c r="J629" i="2"/>
  <c r="K629" i="2"/>
  <c r="M629" i="2"/>
  <c r="N629" i="2"/>
  <c r="P629" i="2"/>
  <c r="Q629" i="2"/>
  <c r="J630" i="2"/>
  <c r="K630" i="2"/>
  <c r="M630" i="2"/>
  <c r="N630" i="2"/>
  <c r="P630" i="2"/>
  <c r="Q630" i="2"/>
  <c r="J631" i="2"/>
  <c r="K631" i="2"/>
  <c r="M631" i="2"/>
  <c r="N631" i="2"/>
  <c r="P631" i="2"/>
  <c r="Q631" i="2"/>
  <c r="J632" i="2"/>
  <c r="K632" i="2"/>
  <c r="M632" i="2"/>
  <c r="N632" i="2"/>
  <c r="P632" i="2"/>
  <c r="Q632" i="2"/>
  <c r="J633" i="2"/>
  <c r="K633" i="2"/>
  <c r="M633" i="2"/>
  <c r="N633" i="2"/>
  <c r="P633" i="2"/>
  <c r="Q633" i="2"/>
  <c r="J634" i="2"/>
  <c r="K634" i="2"/>
  <c r="M634" i="2"/>
  <c r="N634" i="2"/>
  <c r="P634" i="2"/>
  <c r="Q634" i="2"/>
  <c r="J635" i="2"/>
  <c r="K635" i="2"/>
  <c r="M635" i="2"/>
  <c r="N635" i="2"/>
  <c r="P635" i="2"/>
  <c r="Q635" i="2"/>
  <c r="J636" i="2"/>
  <c r="K636" i="2"/>
  <c r="M636" i="2"/>
  <c r="N636" i="2"/>
  <c r="P636" i="2"/>
  <c r="Q636" i="2"/>
  <c r="J637" i="2"/>
  <c r="K637" i="2"/>
  <c r="M637" i="2"/>
  <c r="N637" i="2"/>
  <c r="P637" i="2"/>
  <c r="Q637" i="2"/>
  <c r="J638" i="2"/>
  <c r="K638" i="2"/>
  <c r="M638" i="2"/>
  <c r="N638" i="2"/>
  <c r="P638" i="2"/>
  <c r="Q638" i="2"/>
  <c r="J639" i="2"/>
  <c r="K639" i="2"/>
  <c r="M639" i="2"/>
  <c r="N639" i="2"/>
  <c r="P639" i="2"/>
  <c r="Q639" i="2"/>
  <c r="J640" i="2"/>
  <c r="K640" i="2"/>
  <c r="M640" i="2"/>
  <c r="N640" i="2"/>
  <c r="P640" i="2"/>
  <c r="Q640" i="2"/>
  <c r="J641" i="2"/>
  <c r="K641" i="2"/>
  <c r="M641" i="2"/>
  <c r="N641" i="2"/>
  <c r="P641" i="2"/>
  <c r="Q641" i="2"/>
  <c r="J642" i="2"/>
  <c r="K642" i="2"/>
  <c r="M642" i="2"/>
  <c r="N642" i="2"/>
  <c r="P642" i="2"/>
  <c r="Q642" i="2"/>
  <c r="J643" i="2"/>
  <c r="K643" i="2"/>
  <c r="M643" i="2"/>
  <c r="N643" i="2"/>
  <c r="P643" i="2"/>
  <c r="Q643" i="2"/>
  <c r="J644" i="2"/>
  <c r="K644" i="2"/>
  <c r="M644" i="2"/>
  <c r="N644" i="2"/>
  <c r="P644" i="2"/>
  <c r="Q644" i="2"/>
  <c r="J645" i="2"/>
  <c r="K645" i="2"/>
  <c r="M645" i="2"/>
  <c r="N645" i="2"/>
  <c r="P645" i="2"/>
  <c r="Q645" i="2"/>
  <c r="J646" i="2"/>
  <c r="K646" i="2"/>
  <c r="M646" i="2"/>
  <c r="N646" i="2"/>
  <c r="P646" i="2"/>
  <c r="Q646" i="2"/>
  <c r="J647" i="2"/>
  <c r="K647" i="2"/>
  <c r="M647" i="2"/>
  <c r="N647" i="2"/>
  <c r="P647" i="2"/>
  <c r="Q647" i="2"/>
  <c r="J648" i="2"/>
  <c r="K648" i="2"/>
  <c r="M648" i="2"/>
  <c r="N648" i="2"/>
  <c r="P648" i="2"/>
  <c r="Q648" i="2"/>
  <c r="J649" i="2"/>
  <c r="K649" i="2"/>
  <c r="M649" i="2"/>
  <c r="N649" i="2"/>
  <c r="P649" i="2"/>
  <c r="Q649" i="2"/>
  <c r="J650" i="2"/>
  <c r="K650" i="2"/>
  <c r="M650" i="2"/>
  <c r="N650" i="2"/>
  <c r="P650" i="2"/>
  <c r="Q650" i="2"/>
  <c r="J651" i="2"/>
  <c r="K651" i="2"/>
  <c r="M651" i="2"/>
  <c r="N651" i="2"/>
  <c r="P651" i="2"/>
  <c r="Q651" i="2"/>
  <c r="J652" i="2"/>
  <c r="K652" i="2"/>
  <c r="M652" i="2"/>
  <c r="N652" i="2"/>
  <c r="P652" i="2"/>
  <c r="Q652" i="2"/>
  <c r="J653" i="2"/>
  <c r="K653" i="2"/>
  <c r="M653" i="2"/>
  <c r="N653" i="2"/>
  <c r="P653" i="2"/>
  <c r="Q653" i="2"/>
  <c r="J654" i="2"/>
  <c r="K654" i="2"/>
  <c r="M654" i="2"/>
  <c r="N654" i="2"/>
  <c r="P654" i="2"/>
  <c r="Q654" i="2"/>
  <c r="J655" i="2"/>
  <c r="K655" i="2"/>
  <c r="M655" i="2"/>
  <c r="N655" i="2"/>
  <c r="P655" i="2"/>
  <c r="Q655" i="2"/>
  <c r="J656" i="2"/>
  <c r="K656" i="2"/>
  <c r="M656" i="2"/>
  <c r="N656" i="2"/>
  <c r="P656" i="2"/>
  <c r="Q656" i="2"/>
  <c r="J657" i="2"/>
  <c r="K657" i="2"/>
  <c r="M657" i="2"/>
  <c r="N657" i="2"/>
  <c r="P657" i="2"/>
  <c r="Q657" i="2"/>
  <c r="J658" i="2"/>
  <c r="K658" i="2"/>
  <c r="M658" i="2"/>
  <c r="N658" i="2"/>
  <c r="P658" i="2"/>
  <c r="Q658" i="2"/>
  <c r="J659" i="2"/>
  <c r="K659" i="2"/>
  <c r="M659" i="2"/>
  <c r="N659" i="2"/>
  <c r="P659" i="2"/>
  <c r="Q659" i="2"/>
  <c r="J660" i="2"/>
  <c r="K660" i="2"/>
  <c r="M660" i="2"/>
  <c r="N660" i="2"/>
  <c r="P660" i="2"/>
  <c r="Q660" i="2"/>
  <c r="J661" i="2"/>
  <c r="K661" i="2"/>
  <c r="M661" i="2"/>
  <c r="N661" i="2"/>
  <c r="P661" i="2"/>
  <c r="Q661" i="2"/>
  <c r="J662" i="2"/>
  <c r="K662" i="2"/>
  <c r="M662" i="2"/>
  <c r="N662" i="2"/>
  <c r="P662" i="2"/>
  <c r="Q662" i="2"/>
  <c r="J663" i="2"/>
  <c r="K663" i="2"/>
  <c r="M663" i="2"/>
  <c r="N663" i="2"/>
  <c r="P663" i="2"/>
  <c r="Q663" i="2"/>
  <c r="J664" i="2"/>
  <c r="K664" i="2"/>
  <c r="M664" i="2"/>
  <c r="N664" i="2"/>
  <c r="P664" i="2"/>
  <c r="Q664" i="2"/>
  <c r="J665" i="2"/>
  <c r="K665" i="2"/>
  <c r="M665" i="2"/>
  <c r="N665" i="2"/>
  <c r="P665" i="2"/>
  <c r="Q665" i="2"/>
  <c r="J666" i="2"/>
  <c r="K666" i="2"/>
  <c r="M666" i="2"/>
  <c r="N666" i="2"/>
  <c r="P666" i="2"/>
  <c r="Q666" i="2"/>
  <c r="J667" i="2"/>
  <c r="K667" i="2"/>
  <c r="M667" i="2"/>
  <c r="N667" i="2"/>
  <c r="P667" i="2"/>
  <c r="Q667" i="2"/>
  <c r="J668" i="2"/>
  <c r="K668" i="2"/>
  <c r="M668" i="2"/>
  <c r="N668" i="2"/>
  <c r="P668" i="2"/>
  <c r="Q668" i="2"/>
  <c r="J669" i="2"/>
  <c r="K669" i="2"/>
  <c r="M669" i="2"/>
  <c r="N669" i="2"/>
  <c r="P669" i="2"/>
  <c r="Q669" i="2"/>
  <c r="J670" i="2"/>
  <c r="K670" i="2"/>
  <c r="M670" i="2"/>
  <c r="N670" i="2"/>
  <c r="P670" i="2"/>
  <c r="Q670" i="2"/>
  <c r="J671" i="2"/>
  <c r="K671" i="2"/>
  <c r="M671" i="2"/>
  <c r="N671" i="2"/>
  <c r="P671" i="2"/>
  <c r="Q671" i="2"/>
  <c r="J672" i="2"/>
  <c r="K672" i="2"/>
  <c r="M672" i="2"/>
  <c r="N672" i="2"/>
  <c r="P672" i="2"/>
  <c r="Q672" i="2"/>
  <c r="J673" i="2"/>
  <c r="K673" i="2"/>
  <c r="M673" i="2"/>
  <c r="N673" i="2"/>
  <c r="P673" i="2"/>
  <c r="Q673" i="2"/>
  <c r="J674" i="2"/>
  <c r="K674" i="2"/>
  <c r="M674" i="2"/>
  <c r="N674" i="2"/>
  <c r="P674" i="2"/>
  <c r="Q674" i="2"/>
  <c r="J675" i="2"/>
  <c r="K675" i="2"/>
  <c r="M675" i="2"/>
  <c r="N675" i="2"/>
  <c r="P675" i="2"/>
  <c r="Q675" i="2"/>
  <c r="J676" i="2"/>
  <c r="K676" i="2"/>
  <c r="M676" i="2"/>
  <c r="N676" i="2"/>
  <c r="P676" i="2"/>
  <c r="Q676" i="2"/>
  <c r="J677" i="2"/>
  <c r="K677" i="2"/>
  <c r="M677" i="2"/>
  <c r="N677" i="2"/>
  <c r="P677" i="2"/>
  <c r="Q677" i="2"/>
  <c r="J678" i="2"/>
  <c r="K678" i="2"/>
  <c r="M678" i="2"/>
  <c r="N678" i="2"/>
  <c r="P678" i="2"/>
  <c r="Q678" i="2"/>
  <c r="J679" i="2"/>
  <c r="K679" i="2"/>
  <c r="M679" i="2"/>
  <c r="N679" i="2"/>
  <c r="P679" i="2"/>
  <c r="Q679" i="2"/>
  <c r="J680" i="2"/>
  <c r="K680" i="2"/>
  <c r="M680" i="2"/>
  <c r="N680" i="2"/>
  <c r="P680" i="2"/>
  <c r="Q680" i="2"/>
  <c r="J681" i="2"/>
  <c r="K681" i="2"/>
  <c r="M681" i="2"/>
  <c r="N681" i="2"/>
  <c r="P681" i="2"/>
  <c r="Q681" i="2"/>
  <c r="J682" i="2"/>
  <c r="K682" i="2"/>
  <c r="M682" i="2"/>
  <c r="N682" i="2"/>
  <c r="P682" i="2"/>
  <c r="Q682" i="2"/>
  <c r="J683" i="2"/>
  <c r="K683" i="2"/>
  <c r="M683" i="2"/>
  <c r="N683" i="2"/>
  <c r="P683" i="2"/>
  <c r="Q683" i="2"/>
  <c r="J684" i="2"/>
  <c r="K684" i="2"/>
  <c r="M684" i="2"/>
  <c r="N684" i="2"/>
  <c r="P684" i="2"/>
  <c r="Q684" i="2"/>
  <c r="J685" i="2"/>
  <c r="K685" i="2"/>
  <c r="M685" i="2"/>
  <c r="N685" i="2"/>
  <c r="P685" i="2"/>
  <c r="Q685" i="2"/>
  <c r="J686" i="2"/>
  <c r="K686" i="2"/>
  <c r="M686" i="2"/>
  <c r="N686" i="2"/>
  <c r="P686" i="2"/>
  <c r="Q686" i="2"/>
  <c r="J687" i="2"/>
  <c r="K687" i="2"/>
  <c r="M687" i="2"/>
  <c r="N687" i="2"/>
  <c r="P687" i="2"/>
  <c r="Q687" i="2"/>
  <c r="J688" i="2"/>
  <c r="K688" i="2"/>
  <c r="M688" i="2"/>
  <c r="N688" i="2"/>
  <c r="P688" i="2"/>
  <c r="Q688" i="2"/>
  <c r="J689" i="2"/>
  <c r="K689" i="2"/>
  <c r="M689" i="2"/>
  <c r="N689" i="2"/>
  <c r="P689" i="2"/>
  <c r="Q689" i="2"/>
  <c r="J690" i="2"/>
  <c r="K690" i="2"/>
  <c r="M690" i="2"/>
  <c r="N690" i="2"/>
  <c r="P690" i="2"/>
  <c r="Q690" i="2"/>
  <c r="J691" i="2"/>
  <c r="K691" i="2"/>
  <c r="M691" i="2"/>
  <c r="N691" i="2"/>
  <c r="P691" i="2"/>
  <c r="Q691" i="2"/>
  <c r="J692" i="2"/>
  <c r="K692" i="2"/>
  <c r="M692" i="2"/>
  <c r="N692" i="2"/>
  <c r="P692" i="2"/>
  <c r="Q692" i="2"/>
  <c r="J693" i="2"/>
  <c r="K693" i="2"/>
  <c r="M693" i="2"/>
  <c r="N693" i="2"/>
  <c r="P693" i="2"/>
  <c r="Q693" i="2"/>
  <c r="J694" i="2"/>
  <c r="K694" i="2"/>
  <c r="M694" i="2"/>
  <c r="N694" i="2"/>
  <c r="P694" i="2"/>
  <c r="Q694" i="2"/>
  <c r="J695" i="2"/>
  <c r="K695" i="2"/>
  <c r="M695" i="2"/>
  <c r="N695" i="2"/>
  <c r="P695" i="2"/>
  <c r="Q695" i="2"/>
  <c r="J696" i="2"/>
  <c r="K696" i="2"/>
  <c r="M696" i="2"/>
  <c r="N696" i="2"/>
  <c r="P696" i="2"/>
  <c r="Q696" i="2"/>
  <c r="J697" i="2"/>
  <c r="K697" i="2"/>
  <c r="M697" i="2"/>
  <c r="N697" i="2"/>
  <c r="P697" i="2"/>
  <c r="Q697" i="2"/>
  <c r="J698" i="2"/>
  <c r="K698" i="2"/>
  <c r="M698" i="2"/>
  <c r="N698" i="2"/>
  <c r="P698" i="2"/>
  <c r="Q698" i="2"/>
  <c r="J699" i="2"/>
  <c r="K699" i="2"/>
  <c r="M699" i="2"/>
  <c r="N699" i="2"/>
  <c r="P699" i="2"/>
  <c r="Q699" i="2"/>
  <c r="J700" i="2"/>
  <c r="K700" i="2"/>
  <c r="M700" i="2"/>
  <c r="N700" i="2"/>
  <c r="P700" i="2"/>
  <c r="Q700" i="2"/>
  <c r="J701" i="2"/>
  <c r="K701" i="2"/>
  <c r="M701" i="2"/>
  <c r="N701" i="2"/>
  <c r="P701" i="2"/>
  <c r="Q701" i="2"/>
  <c r="J702" i="2"/>
  <c r="K702" i="2"/>
  <c r="M702" i="2"/>
  <c r="N702" i="2"/>
  <c r="P702" i="2"/>
  <c r="Q702" i="2"/>
  <c r="J703" i="2"/>
  <c r="K703" i="2"/>
  <c r="M703" i="2"/>
  <c r="N703" i="2"/>
  <c r="P703" i="2"/>
  <c r="Q703" i="2"/>
  <c r="J704" i="2"/>
  <c r="K704" i="2"/>
  <c r="M704" i="2"/>
  <c r="N704" i="2"/>
  <c r="P704" i="2"/>
  <c r="Q704" i="2"/>
  <c r="J705" i="2"/>
  <c r="K705" i="2"/>
  <c r="M705" i="2"/>
  <c r="N705" i="2"/>
  <c r="P705" i="2"/>
  <c r="Q705" i="2"/>
  <c r="J706" i="2"/>
  <c r="K706" i="2"/>
  <c r="M706" i="2"/>
  <c r="N706" i="2"/>
  <c r="P706" i="2"/>
  <c r="Q706" i="2"/>
  <c r="J707" i="2"/>
  <c r="K707" i="2"/>
  <c r="M707" i="2"/>
  <c r="N707" i="2"/>
  <c r="P707" i="2"/>
  <c r="Q707" i="2"/>
  <c r="J708" i="2"/>
  <c r="K708" i="2"/>
  <c r="M708" i="2"/>
  <c r="N708" i="2"/>
  <c r="P708" i="2"/>
  <c r="Q708" i="2"/>
  <c r="J709" i="2"/>
  <c r="K709" i="2"/>
  <c r="M709" i="2"/>
  <c r="N709" i="2"/>
  <c r="P709" i="2"/>
  <c r="Q709" i="2"/>
  <c r="J710" i="2"/>
  <c r="K710" i="2"/>
  <c r="M710" i="2"/>
  <c r="N710" i="2"/>
  <c r="P710" i="2"/>
  <c r="Q710" i="2"/>
  <c r="J711" i="2"/>
  <c r="K711" i="2"/>
  <c r="M711" i="2"/>
  <c r="N711" i="2"/>
  <c r="P711" i="2"/>
  <c r="Q711" i="2"/>
  <c r="J712" i="2"/>
  <c r="K712" i="2"/>
  <c r="M712" i="2"/>
  <c r="N712" i="2"/>
  <c r="P712" i="2"/>
  <c r="Q712" i="2"/>
  <c r="J713" i="2"/>
  <c r="K713" i="2"/>
  <c r="M713" i="2"/>
  <c r="N713" i="2"/>
  <c r="P713" i="2"/>
  <c r="Q713" i="2"/>
  <c r="J714" i="2"/>
  <c r="K714" i="2"/>
  <c r="M714" i="2"/>
  <c r="N714" i="2"/>
  <c r="P714" i="2"/>
  <c r="Q714" i="2"/>
  <c r="J715" i="2"/>
  <c r="K715" i="2"/>
  <c r="M715" i="2"/>
  <c r="N715" i="2"/>
  <c r="P715" i="2"/>
  <c r="Q715" i="2"/>
  <c r="J716" i="2"/>
  <c r="K716" i="2"/>
  <c r="M716" i="2"/>
  <c r="N716" i="2"/>
  <c r="P716" i="2"/>
  <c r="Q716" i="2"/>
  <c r="J717" i="2"/>
  <c r="K717" i="2"/>
  <c r="M717" i="2"/>
  <c r="N717" i="2"/>
  <c r="P717" i="2"/>
  <c r="Q717" i="2"/>
  <c r="J718" i="2"/>
  <c r="K718" i="2"/>
  <c r="M718" i="2"/>
  <c r="N718" i="2"/>
  <c r="P718" i="2"/>
  <c r="Q718" i="2"/>
  <c r="J719" i="2"/>
  <c r="K719" i="2"/>
  <c r="M719" i="2"/>
  <c r="N719" i="2"/>
  <c r="P719" i="2"/>
  <c r="Q719" i="2"/>
  <c r="J720" i="2"/>
  <c r="K720" i="2"/>
  <c r="M720" i="2"/>
  <c r="N720" i="2"/>
  <c r="P720" i="2"/>
  <c r="Q720" i="2"/>
  <c r="J721" i="2"/>
  <c r="K721" i="2"/>
  <c r="M721" i="2"/>
  <c r="N721" i="2"/>
  <c r="P721" i="2"/>
  <c r="Q721" i="2"/>
  <c r="J722" i="2"/>
  <c r="K722" i="2"/>
  <c r="M722" i="2"/>
  <c r="N722" i="2"/>
  <c r="P722" i="2"/>
  <c r="Q722" i="2"/>
  <c r="J723" i="2"/>
  <c r="K723" i="2"/>
  <c r="M723" i="2"/>
  <c r="N723" i="2"/>
  <c r="P723" i="2"/>
  <c r="Q723" i="2"/>
  <c r="J724" i="2"/>
  <c r="K724" i="2"/>
  <c r="M724" i="2"/>
  <c r="N724" i="2"/>
  <c r="P724" i="2"/>
  <c r="Q724" i="2"/>
  <c r="J725" i="2"/>
  <c r="K725" i="2"/>
  <c r="M725" i="2"/>
  <c r="N725" i="2"/>
  <c r="P725" i="2"/>
  <c r="Q725" i="2"/>
  <c r="J726" i="2"/>
  <c r="K726" i="2"/>
  <c r="M726" i="2"/>
  <c r="N726" i="2"/>
  <c r="P726" i="2"/>
  <c r="Q726" i="2"/>
  <c r="J727" i="2"/>
  <c r="K727" i="2"/>
  <c r="M727" i="2"/>
  <c r="N727" i="2"/>
  <c r="P727" i="2"/>
  <c r="Q727" i="2"/>
  <c r="J728" i="2"/>
  <c r="K728" i="2"/>
  <c r="M728" i="2"/>
  <c r="N728" i="2"/>
  <c r="P728" i="2"/>
  <c r="Q728" i="2"/>
  <c r="J729" i="2"/>
  <c r="K729" i="2"/>
  <c r="M729" i="2"/>
  <c r="N729" i="2"/>
  <c r="P729" i="2"/>
  <c r="Q729" i="2"/>
  <c r="J730" i="2"/>
  <c r="K730" i="2"/>
  <c r="M730" i="2"/>
  <c r="N730" i="2"/>
  <c r="P730" i="2"/>
  <c r="Q730" i="2"/>
  <c r="J731" i="2"/>
  <c r="K731" i="2"/>
  <c r="M731" i="2"/>
  <c r="N731" i="2"/>
  <c r="P731" i="2"/>
  <c r="Q731" i="2"/>
  <c r="J732" i="2"/>
  <c r="K732" i="2"/>
  <c r="M732" i="2"/>
  <c r="N732" i="2"/>
  <c r="P732" i="2"/>
  <c r="Q732" i="2"/>
  <c r="J733" i="2"/>
  <c r="K733" i="2"/>
  <c r="M733" i="2"/>
  <c r="N733" i="2"/>
  <c r="P733" i="2"/>
  <c r="Q733" i="2"/>
  <c r="J734" i="2"/>
  <c r="K734" i="2"/>
  <c r="M734" i="2"/>
  <c r="N734" i="2"/>
  <c r="P734" i="2"/>
  <c r="Q734" i="2"/>
  <c r="J735" i="2"/>
  <c r="K735" i="2"/>
  <c r="M735" i="2"/>
  <c r="N735" i="2"/>
  <c r="P735" i="2"/>
  <c r="Q735" i="2"/>
  <c r="J736" i="2"/>
  <c r="K736" i="2"/>
  <c r="M736" i="2"/>
  <c r="N736" i="2"/>
  <c r="P736" i="2"/>
  <c r="Q736" i="2"/>
  <c r="J737" i="2"/>
  <c r="K737" i="2"/>
  <c r="M737" i="2"/>
  <c r="N737" i="2"/>
  <c r="P737" i="2"/>
  <c r="Q737" i="2"/>
  <c r="J738" i="2"/>
  <c r="K738" i="2"/>
  <c r="M738" i="2"/>
  <c r="N738" i="2"/>
  <c r="P738" i="2"/>
  <c r="Q738" i="2"/>
  <c r="J739" i="2"/>
  <c r="K739" i="2"/>
  <c r="M739" i="2"/>
  <c r="N739" i="2"/>
  <c r="P739" i="2"/>
  <c r="Q739" i="2"/>
  <c r="J740" i="2"/>
  <c r="K740" i="2"/>
  <c r="M740" i="2"/>
  <c r="N740" i="2"/>
  <c r="P740" i="2"/>
  <c r="Q740" i="2"/>
  <c r="J741" i="2"/>
  <c r="K741" i="2"/>
  <c r="M741" i="2"/>
  <c r="N741" i="2"/>
  <c r="P741" i="2"/>
  <c r="Q741" i="2"/>
  <c r="J742" i="2"/>
  <c r="K742" i="2"/>
  <c r="M742" i="2"/>
  <c r="N742" i="2"/>
  <c r="P742" i="2"/>
  <c r="Q742" i="2"/>
  <c r="J743" i="2"/>
  <c r="K743" i="2"/>
  <c r="M743" i="2"/>
  <c r="N743" i="2"/>
  <c r="P743" i="2"/>
  <c r="Q743" i="2"/>
  <c r="J744" i="2"/>
  <c r="K744" i="2"/>
  <c r="M744" i="2"/>
  <c r="N744" i="2"/>
  <c r="P744" i="2"/>
  <c r="Q744" i="2"/>
  <c r="J745" i="2"/>
  <c r="K745" i="2"/>
  <c r="M745" i="2"/>
  <c r="N745" i="2"/>
  <c r="P745" i="2"/>
  <c r="Q745" i="2"/>
  <c r="J746" i="2"/>
  <c r="K746" i="2"/>
  <c r="M746" i="2"/>
  <c r="N746" i="2"/>
  <c r="P746" i="2"/>
  <c r="Q746" i="2"/>
  <c r="J747" i="2"/>
  <c r="K747" i="2"/>
  <c r="M747" i="2"/>
  <c r="N747" i="2"/>
  <c r="P747" i="2"/>
  <c r="Q747" i="2"/>
  <c r="J748" i="2"/>
  <c r="K748" i="2"/>
  <c r="M748" i="2"/>
  <c r="N748" i="2"/>
  <c r="P748" i="2"/>
  <c r="Q748" i="2"/>
  <c r="J749" i="2"/>
  <c r="K749" i="2"/>
  <c r="M749" i="2"/>
  <c r="N749" i="2"/>
  <c r="P749" i="2"/>
  <c r="Q749" i="2"/>
  <c r="J750" i="2"/>
  <c r="K750" i="2"/>
  <c r="M750" i="2"/>
  <c r="N750" i="2"/>
  <c r="P750" i="2"/>
  <c r="Q750" i="2"/>
  <c r="J751" i="2"/>
  <c r="K751" i="2"/>
  <c r="M751" i="2"/>
  <c r="N751" i="2"/>
  <c r="P751" i="2"/>
  <c r="Q751" i="2"/>
  <c r="J752" i="2"/>
  <c r="K752" i="2"/>
  <c r="M752" i="2"/>
  <c r="N752" i="2"/>
  <c r="P752" i="2"/>
  <c r="Q752" i="2"/>
  <c r="J753" i="2"/>
  <c r="K753" i="2"/>
  <c r="M753" i="2"/>
  <c r="N753" i="2"/>
  <c r="P753" i="2"/>
  <c r="Q753" i="2"/>
  <c r="J754" i="2"/>
  <c r="K754" i="2"/>
  <c r="M754" i="2"/>
  <c r="N754" i="2"/>
  <c r="P754" i="2"/>
  <c r="Q754" i="2"/>
  <c r="J755" i="2"/>
  <c r="K755" i="2"/>
  <c r="M755" i="2"/>
  <c r="N755" i="2"/>
  <c r="P755" i="2"/>
  <c r="Q755" i="2"/>
  <c r="J756" i="2"/>
  <c r="K756" i="2"/>
  <c r="M756" i="2"/>
  <c r="N756" i="2"/>
  <c r="P756" i="2"/>
  <c r="Q756" i="2"/>
  <c r="J757" i="2"/>
  <c r="K757" i="2"/>
  <c r="M757" i="2"/>
  <c r="N757" i="2"/>
  <c r="P757" i="2"/>
  <c r="Q757" i="2"/>
  <c r="J758" i="2"/>
  <c r="K758" i="2"/>
  <c r="M758" i="2"/>
  <c r="N758" i="2"/>
  <c r="P758" i="2"/>
  <c r="Q758" i="2"/>
  <c r="J759" i="2"/>
  <c r="K759" i="2"/>
  <c r="M759" i="2"/>
  <c r="N759" i="2"/>
  <c r="P759" i="2"/>
  <c r="Q759" i="2"/>
  <c r="J760" i="2"/>
  <c r="K760" i="2"/>
  <c r="M760" i="2"/>
  <c r="N760" i="2"/>
  <c r="P760" i="2"/>
  <c r="Q760" i="2"/>
  <c r="J761" i="2"/>
  <c r="K761" i="2"/>
  <c r="M761" i="2"/>
  <c r="N761" i="2"/>
  <c r="P761" i="2"/>
  <c r="Q761" i="2"/>
  <c r="J762" i="2"/>
  <c r="K762" i="2"/>
  <c r="M762" i="2"/>
  <c r="N762" i="2"/>
  <c r="P762" i="2"/>
  <c r="Q762" i="2"/>
  <c r="J763" i="2"/>
  <c r="K763" i="2"/>
  <c r="M763" i="2"/>
  <c r="N763" i="2"/>
  <c r="P763" i="2"/>
  <c r="Q763" i="2"/>
  <c r="J764" i="2"/>
  <c r="K764" i="2"/>
  <c r="M764" i="2"/>
  <c r="N764" i="2"/>
  <c r="P764" i="2"/>
  <c r="Q764" i="2"/>
  <c r="J765" i="2"/>
  <c r="K765" i="2"/>
  <c r="M765" i="2"/>
  <c r="N765" i="2"/>
  <c r="P765" i="2"/>
  <c r="Q765" i="2"/>
  <c r="J766" i="2"/>
  <c r="K766" i="2"/>
  <c r="M766" i="2"/>
  <c r="N766" i="2"/>
  <c r="P766" i="2"/>
  <c r="Q766" i="2"/>
  <c r="J767" i="2"/>
  <c r="K767" i="2"/>
  <c r="M767" i="2"/>
  <c r="N767" i="2"/>
  <c r="P767" i="2"/>
  <c r="Q767" i="2"/>
  <c r="J768" i="2"/>
  <c r="K768" i="2"/>
  <c r="M768" i="2"/>
  <c r="N768" i="2"/>
  <c r="P768" i="2"/>
  <c r="Q768" i="2"/>
  <c r="J769" i="2"/>
  <c r="K769" i="2"/>
  <c r="M769" i="2"/>
  <c r="N769" i="2"/>
  <c r="P769" i="2"/>
  <c r="Q769" i="2"/>
  <c r="J770" i="2"/>
  <c r="K770" i="2"/>
  <c r="M770" i="2"/>
  <c r="N770" i="2"/>
  <c r="P770" i="2"/>
  <c r="Q770" i="2"/>
  <c r="J771" i="2"/>
  <c r="K771" i="2"/>
  <c r="M771" i="2"/>
  <c r="N771" i="2"/>
  <c r="P771" i="2"/>
  <c r="Q771" i="2"/>
  <c r="J772" i="2"/>
  <c r="K772" i="2"/>
  <c r="M772" i="2"/>
  <c r="N772" i="2"/>
  <c r="P772" i="2"/>
  <c r="Q772" i="2"/>
  <c r="J773" i="2"/>
  <c r="K773" i="2"/>
  <c r="M773" i="2"/>
  <c r="N773" i="2"/>
  <c r="P773" i="2"/>
  <c r="Q773" i="2"/>
  <c r="J774" i="2"/>
  <c r="K774" i="2"/>
  <c r="M774" i="2"/>
  <c r="N774" i="2"/>
  <c r="P774" i="2"/>
  <c r="Q774" i="2"/>
  <c r="J775" i="2"/>
  <c r="K775" i="2"/>
  <c r="M775" i="2"/>
  <c r="N775" i="2"/>
  <c r="P775" i="2"/>
  <c r="Q775" i="2"/>
  <c r="J776" i="2"/>
  <c r="K776" i="2"/>
  <c r="M776" i="2"/>
  <c r="N776" i="2"/>
  <c r="P776" i="2"/>
  <c r="Q776" i="2"/>
  <c r="J777" i="2"/>
  <c r="K777" i="2"/>
  <c r="M777" i="2"/>
  <c r="N777" i="2"/>
  <c r="P777" i="2"/>
  <c r="Q777" i="2"/>
  <c r="J778" i="2"/>
  <c r="K778" i="2"/>
  <c r="M778" i="2"/>
  <c r="N778" i="2"/>
  <c r="P778" i="2"/>
  <c r="Q778" i="2"/>
  <c r="J779" i="2"/>
  <c r="K779" i="2"/>
  <c r="M779" i="2"/>
  <c r="N779" i="2"/>
  <c r="P779" i="2"/>
  <c r="Q779" i="2"/>
  <c r="J780" i="2"/>
  <c r="K780" i="2"/>
  <c r="M780" i="2"/>
  <c r="N780" i="2"/>
  <c r="P780" i="2"/>
  <c r="Q780" i="2"/>
  <c r="J781" i="2"/>
  <c r="K781" i="2"/>
  <c r="M781" i="2"/>
  <c r="N781" i="2"/>
  <c r="P781" i="2"/>
  <c r="Q781" i="2"/>
  <c r="J782" i="2"/>
  <c r="K782" i="2"/>
  <c r="M782" i="2"/>
  <c r="N782" i="2"/>
  <c r="P782" i="2"/>
  <c r="Q782" i="2"/>
  <c r="J783" i="2"/>
  <c r="K783" i="2"/>
  <c r="M783" i="2"/>
  <c r="N783" i="2"/>
  <c r="P783" i="2"/>
  <c r="Q783" i="2"/>
  <c r="J784" i="2"/>
  <c r="K784" i="2"/>
  <c r="M784" i="2"/>
  <c r="N784" i="2"/>
  <c r="P784" i="2"/>
  <c r="Q784" i="2"/>
  <c r="J785" i="2"/>
  <c r="K785" i="2"/>
  <c r="M785" i="2"/>
  <c r="N785" i="2"/>
  <c r="P785" i="2"/>
  <c r="Q785" i="2"/>
  <c r="J786" i="2"/>
  <c r="K786" i="2"/>
  <c r="M786" i="2"/>
  <c r="N786" i="2"/>
  <c r="P786" i="2"/>
  <c r="Q786" i="2"/>
  <c r="J787" i="2"/>
  <c r="K787" i="2"/>
  <c r="M787" i="2"/>
  <c r="N787" i="2"/>
  <c r="P787" i="2"/>
  <c r="Q787" i="2"/>
  <c r="J788" i="2"/>
  <c r="K788" i="2"/>
  <c r="M788" i="2"/>
  <c r="N788" i="2"/>
  <c r="P788" i="2"/>
  <c r="Q788" i="2"/>
  <c r="J789" i="2"/>
  <c r="K789" i="2"/>
  <c r="M789" i="2"/>
  <c r="N789" i="2"/>
  <c r="P789" i="2"/>
  <c r="Q789" i="2"/>
  <c r="J790" i="2"/>
  <c r="K790" i="2"/>
  <c r="M790" i="2"/>
  <c r="N790" i="2"/>
  <c r="P790" i="2"/>
  <c r="Q790" i="2"/>
  <c r="J791" i="2"/>
  <c r="K791" i="2"/>
  <c r="M791" i="2"/>
  <c r="N791" i="2"/>
  <c r="P791" i="2"/>
  <c r="Q791" i="2"/>
  <c r="J792" i="2"/>
  <c r="K792" i="2"/>
  <c r="M792" i="2"/>
  <c r="N792" i="2"/>
  <c r="P792" i="2"/>
  <c r="Q792" i="2"/>
  <c r="J793" i="2"/>
  <c r="K793" i="2"/>
  <c r="M793" i="2"/>
  <c r="N793" i="2"/>
  <c r="P793" i="2"/>
  <c r="Q793" i="2"/>
  <c r="J794" i="2"/>
  <c r="K794" i="2"/>
  <c r="M794" i="2"/>
  <c r="N794" i="2"/>
  <c r="P794" i="2"/>
  <c r="Q794" i="2"/>
  <c r="J795" i="2"/>
  <c r="K795" i="2"/>
  <c r="M795" i="2"/>
  <c r="N795" i="2"/>
  <c r="P795" i="2"/>
  <c r="Q795" i="2"/>
  <c r="J796" i="2"/>
  <c r="K796" i="2"/>
  <c r="M796" i="2"/>
  <c r="N796" i="2"/>
  <c r="P796" i="2"/>
  <c r="Q796" i="2"/>
  <c r="J797" i="2"/>
  <c r="K797" i="2"/>
  <c r="M797" i="2"/>
  <c r="N797" i="2"/>
  <c r="P797" i="2"/>
  <c r="Q797" i="2"/>
  <c r="J798" i="2"/>
  <c r="K798" i="2"/>
  <c r="M798" i="2"/>
  <c r="N798" i="2"/>
  <c r="P798" i="2"/>
  <c r="Q798" i="2"/>
  <c r="J799" i="2"/>
  <c r="K799" i="2"/>
  <c r="M799" i="2"/>
  <c r="N799" i="2"/>
  <c r="P799" i="2"/>
  <c r="Q799" i="2"/>
  <c r="J800" i="2"/>
  <c r="K800" i="2"/>
  <c r="M800" i="2"/>
  <c r="N800" i="2"/>
  <c r="P800" i="2"/>
  <c r="Q800" i="2"/>
  <c r="J801" i="2"/>
  <c r="K801" i="2"/>
  <c r="M801" i="2"/>
  <c r="N801" i="2"/>
  <c r="P801" i="2"/>
  <c r="Q801" i="2"/>
  <c r="J802" i="2"/>
  <c r="K802" i="2"/>
  <c r="M802" i="2"/>
  <c r="N802" i="2"/>
  <c r="P802" i="2"/>
  <c r="Q802" i="2"/>
  <c r="J803" i="2"/>
  <c r="K803" i="2"/>
  <c r="M803" i="2"/>
  <c r="N803" i="2"/>
  <c r="P803" i="2"/>
  <c r="Q803" i="2"/>
  <c r="J804" i="2"/>
  <c r="K804" i="2"/>
  <c r="M804" i="2"/>
  <c r="N804" i="2"/>
  <c r="P804" i="2"/>
  <c r="Q804" i="2"/>
  <c r="J805" i="2"/>
  <c r="K805" i="2"/>
  <c r="M805" i="2"/>
  <c r="N805" i="2"/>
  <c r="P805" i="2"/>
  <c r="Q805" i="2"/>
  <c r="J806" i="2"/>
  <c r="K806" i="2"/>
  <c r="M806" i="2"/>
  <c r="N806" i="2"/>
  <c r="P806" i="2"/>
  <c r="Q806" i="2"/>
  <c r="J807" i="2"/>
  <c r="K807" i="2"/>
  <c r="M807" i="2"/>
  <c r="N807" i="2"/>
  <c r="P807" i="2"/>
  <c r="Q807" i="2"/>
  <c r="J808" i="2"/>
  <c r="K808" i="2"/>
  <c r="M808" i="2"/>
  <c r="N808" i="2"/>
  <c r="P808" i="2"/>
  <c r="Q808" i="2"/>
  <c r="J809" i="2"/>
  <c r="K809" i="2"/>
  <c r="M809" i="2"/>
  <c r="N809" i="2"/>
  <c r="P809" i="2"/>
  <c r="Q809" i="2"/>
  <c r="J810" i="2"/>
  <c r="K810" i="2"/>
  <c r="M810" i="2"/>
  <c r="N810" i="2"/>
  <c r="P810" i="2"/>
  <c r="Q810" i="2"/>
  <c r="J811" i="2"/>
  <c r="K811" i="2"/>
  <c r="M811" i="2"/>
  <c r="N811" i="2"/>
  <c r="P811" i="2"/>
  <c r="Q811" i="2"/>
  <c r="J812" i="2"/>
  <c r="K812" i="2"/>
  <c r="M812" i="2"/>
  <c r="N812" i="2"/>
  <c r="P812" i="2"/>
  <c r="Q812" i="2"/>
  <c r="J813" i="2"/>
  <c r="K813" i="2"/>
  <c r="M813" i="2"/>
  <c r="N813" i="2"/>
  <c r="P813" i="2"/>
  <c r="Q813" i="2"/>
  <c r="J814" i="2"/>
  <c r="K814" i="2"/>
  <c r="M814" i="2"/>
  <c r="N814" i="2"/>
  <c r="P814" i="2"/>
  <c r="Q814" i="2"/>
  <c r="J815" i="2"/>
  <c r="K815" i="2"/>
  <c r="M815" i="2"/>
  <c r="N815" i="2"/>
  <c r="P815" i="2"/>
  <c r="Q815" i="2"/>
  <c r="J816" i="2"/>
  <c r="K816" i="2"/>
  <c r="M816" i="2"/>
  <c r="N816" i="2"/>
  <c r="P816" i="2"/>
  <c r="Q816" i="2"/>
  <c r="J817" i="2"/>
  <c r="K817" i="2"/>
  <c r="M817" i="2"/>
  <c r="N817" i="2"/>
  <c r="P817" i="2"/>
  <c r="Q817" i="2"/>
  <c r="J818" i="2"/>
  <c r="K818" i="2"/>
  <c r="M818" i="2"/>
  <c r="N818" i="2"/>
  <c r="P818" i="2"/>
  <c r="Q818" i="2"/>
  <c r="J819" i="2"/>
  <c r="K819" i="2"/>
  <c r="M819" i="2"/>
  <c r="N819" i="2"/>
  <c r="P819" i="2"/>
  <c r="Q819" i="2"/>
  <c r="J820" i="2"/>
  <c r="K820" i="2"/>
  <c r="M820" i="2"/>
  <c r="N820" i="2"/>
  <c r="P820" i="2"/>
  <c r="Q820" i="2"/>
  <c r="J821" i="2"/>
  <c r="K821" i="2"/>
  <c r="M821" i="2"/>
  <c r="N821" i="2"/>
  <c r="P821" i="2"/>
  <c r="Q821" i="2"/>
  <c r="J822" i="2"/>
  <c r="K822" i="2"/>
  <c r="M822" i="2"/>
  <c r="N822" i="2"/>
  <c r="P822" i="2"/>
  <c r="Q822" i="2"/>
  <c r="J823" i="2"/>
  <c r="K823" i="2"/>
  <c r="M823" i="2"/>
  <c r="N823" i="2"/>
  <c r="P823" i="2"/>
  <c r="Q823" i="2"/>
  <c r="J824" i="2"/>
  <c r="K824" i="2"/>
  <c r="M824" i="2"/>
  <c r="N824" i="2"/>
  <c r="P824" i="2"/>
  <c r="Q824" i="2"/>
  <c r="J825" i="2"/>
  <c r="K825" i="2"/>
  <c r="M825" i="2"/>
  <c r="N825" i="2"/>
  <c r="P825" i="2"/>
  <c r="Q825" i="2"/>
  <c r="J826" i="2"/>
  <c r="K826" i="2"/>
  <c r="M826" i="2"/>
  <c r="N826" i="2"/>
  <c r="P826" i="2"/>
  <c r="Q826" i="2"/>
  <c r="J827" i="2"/>
  <c r="K827" i="2"/>
  <c r="M827" i="2"/>
  <c r="N827" i="2"/>
  <c r="P827" i="2"/>
  <c r="Q827" i="2"/>
  <c r="J828" i="2"/>
  <c r="K828" i="2"/>
  <c r="M828" i="2"/>
  <c r="N828" i="2"/>
  <c r="P828" i="2"/>
  <c r="Q828" i="2"/>
  <c r="J829" i="2"/>
  <c r="K829" i="2"/>
  <c r="M829" i="2"/>
  <c r="N829" i="2"/>
  <c r="P829" i="2"/>
  <c r="Q829" i="2"/>
  <c r="J830" i="2"/>
  <c r="K830" i="2"/>
  <c r="M830" i="2"/>
  <c r="N830" i="2"/>
  <c r="P830" i="2"/>
  <c r="Q830" i="2"/>
  <c r="J831" i="2"/>
  <c r="K831" i="2"/>
  <c r="M831" i="2"/>
  <c r="N831" i="2"/>
  <c r="P831" i="2"/>
  <c r="Q831" i="2"/>
  <c r="J832" i="2"/>
  <c r="K832" i="2"/>
  <c r="M832" i="2"/>
  <c r="N832" i="2"/>
  <c r="P832" i="2"/>
  <c r="Q832" i="2"/>
  <c r="J833" i="2"/>
  <c r="K833" i="2"/>
  <c r="M833" i="2"/>
  <c r="N833" i="2"/>
  <c r="P833" i="2"/>
  <c r="Q833" i="2"/>
  <c r="J834" i="2"/>
  <c r="K834" i="2"/>
  <c r="M834" i="2"/>
  <c r="N834" i="2"/>
  <c r="P834" i="2"/>
  <c r="Q834" i="2"/>
  <c r="J835" i="2"/>
  <c r="K835" i="2"/>
  <c r="M835" i="2"/>
  <c r="N835" i="2"/>
  <c r="P835" i="2"/>
  <c r="Q835" i="2"/>
  <c r="J836" i="2"/>
  <c r="K836" i="2"/>
  <c r="M836" i="2"/>
  <c r="N836" i="2"/>
  <c r="P836" i="2"/>
  <c r="Q836" i="2"/>
  <c r="J837" i="2"/>
  <c r="K837" i="2"/>
  <c r="M837" i="2"/>
  <c r="N837" i="2"/>
  <c r="P837" i="2"/>
  <c r="Q837" i="2"/>
  <c r="J838" i="2"/>
  <c r="K838" i="2"/>
  <c r="M838" i="2"/>
  <c r="N838" i="2"/>
  <c r="P838" i="2"/>
  <c r="Q838" i="2"/>
  <c r="J839" i="2"/>
  <c r="K839" i="2"/>
  <c r="M839" i="2"/>
  <c r="N839" i="2"/>
  <c r="P839" i="2"/>
  <c r="Q839" i="2"/>
  <c r="J840" i="2"/>
  <c r="K840" i="2"/>
  <c r="M840" i="2"/>
  <c r="N840" i="2"/>
  <c r="P840" i="2"/>
  <c r="Q840" i="2"/>
  <c r="J841" i="2"/>
  <c r="K841" i="2"/>
  <c r="M841" i="2"/>
  <c r="N841" i="2"/>
  <c r="P841" i="2"/>
  <c r="Q841" i="2"/>
  <c r="J842" i="2"/>
  <c r="K842" i="2"/>
  <c r="M842" i="2"/>
  <c r="N842" i="2"/>
  <c r="P842" i="2"/>
  <c r="Q842" i="2"/>
  <c r="J843" i="2"/>
  <c r="K843" i="2"/>
  <c r="M843" i="2"/>
  <c r="N843" i="2"/>
  <c r="P843" i="2"/>
  <c r="Q843" i="2"/>
  <c r="J844" i="2"/>
  <c r="K844" i="2"/>
  <c r="M844" i="2"/>
  <c r="N844" i="2"/>
  <c r="P844" i="2"/>
  <c r="Q844" i="2"/>
  <c r="J845" i="2"/>
  <c r="K845" i="2"/>
  <c r="M845" i="2"/>
  <c r="N845" i="2"/>
  <c r="P845" i="2"/>
  <c r="Q845" i="2"/>
  <c r="J846" i="2"/>
  <c r="K846" i="2"/>
  <c r="M846" i="2"/>
  <c r="N846" i="2"/>
  <c r="P846" i="2"/>
  <c r="Q846" i="2"/>
  <c r="J847" i="2"/>
  <c r="K847" i="2"/>
  <c r="M847" i="2"/>
  <c r="N847" i="2"/>
  <c r="P847" i="2"/>
  <c r="Q847" i="2"/>
  <c r="J848" i="2"/>
  <c r="K848" i="2"/>
  <c r="M848" i="2"/>
  <c r="N848" i="2"/>
  <c r="P848" i="2"/>
  <c r="Q848" i="2"/>
  <c r="J849" i="2"/>
  <c r="K849" i="2"/>
  <c r="M849" i="2"/>
  <c r="N849" i="2"/>
  <c r="P849" i="2"/>
  <c r="Q849" i="2"/>
  <c r="J850" i="2"/>
  <c r="K850" i="2"/>
  <c r="M850" i="2"/>
  <c r="N850" i="2"/>
  <c r="P850" i="2"/>
  <c r="Q850" i="2"/>
  <c r="J851" i="2"/>
  <c r="K851" i="2"/>
  <c r="M851" i="2"/>
  <c r="N851" i="2"/>
  <c r="P851" i="2"/>
  <c r="Q851" i="2"/>
  <c r="J852" i="2"/>
  <c r="K852" i="2"/>
  <c r="M852" i="2"/>
  <c r="N852" i="2"/>
  <c r="P852" i="2"/>
  <c r="Q852" i="2"/>
  <c r="J853" i="2"/>
  <c r="K853" i="2"/>
  <c r="M853" i="2"/>
  <c r="N853" i="2"/>
  <c r="P853" i="2"/>
  <c r="Q853" i="2"/>
  <c r="J854" i="2"/>
  <c r="K854" i="2"/>
  <c r="M854" i="2"/>
  <c r="N854" i="2"/>
  <c r="P854" i="2"/>
  <c r="Q854" i="2"/>
  <c r="J855" i="2"/>
  <c r="K855" i="2"/>
  <c r="M855" i="2"/>
  <c r="N855" i="2"/>
  <c r="P855" i="2"/>
  <c r="Q855" i="2"/>
  <c r="J856" i="2"/>
  <c r="K856" i="2"/>
  <c r="M856" i="2"/>
  <c r="N856" i="2"/>
  <c r="P856" i="2"/>
  <c r="Q856" i="2"/>
  <c r="J857" i="2"/>
  <c r="K857" i="2"/>
  <c r="M857" i="2"/>
  <c r="N857" i="2"/>
  <c r="P857" i="2"/>
  <c r="Q857" i="2"/>
  <c r="J858" i="2"/>
  <c r="K858" i="2"/>
  <c r="M858" i="2"/>
  <c r="N858" i="2"/>
  <c r="P858" i="2"/>
  <c r="Q858" i="2"/>
  <c r="J859" i="2"/>
  <c r="K859" i="2"/>
  <c r="M859" i="2"/>
  <c r="N859" i="2"/>
  <c r="P859" i="2"/>
  <c r="Q859" i="2"/>
  <c r="J860" i="2"/>
  <c r="K860" i="2"/>
  <c r="M860" i="2"/>
  <c r="N860" i="2"/>
  <c r="P860" i="2"/>
  <c r="Q860" i="2"/>
  <c r="J861" i="2"/>
  <c r="K861" i="2"/>
  <c r="M861" i="2"/>
  <c r="N861" i="2"/>
  <c r="P861" i="2"/>
  <c r="Q861" i="2"/>
  <c r="J862" i="2"/>
  <c r="K862" i="2"/>
  <c r="M862" i="2"/>
  <c r="N862" i="2"/>
  <c r="P862" i="2"/>
  <c r="Q862" i="2"/>
  <c r="J863" i="2"/>
  <c r="K863" i="2"/>
  <c r="M863" i="2"/>
  <c r="N863" i="2"/>
  <c r="P863" i="2"/>
  <c r="Q863" i="2"/>
  <c r="J864" i="2"/>
  <c r="K864" i="2"/>
  <c r="M864" i="2"/>
  <c r="N864" i="2"/>
  <c r="P864" i="2"/>
  <c r="Q864" i="2"/>
  <c r="J865" i="2"/>
  <c r="K865" i="2"/>
  <c r="M865" i="2"/>
  <c r="N865" i="2"/>
  <c r="P865" i="2"/>
  <c r="Q865" i="2"/>
  <c r="J866" i="2"/>
  <c r="K866" i="2"/>
  <c r="M866" i="2"/>
  <c r="N866" i="2"/>
  <c r="P866" i="2"/>
  <c r="Q866" i="2"/>
  <c r="J867" i="2"/>
  <c r="K867" i="2"/>
  <c r="M867" i="2"/>
  <c r="N867" i="2"/>
  <c r="P867" i="2"/>
  <c r="Q867" i="2"/>
  <c r="J868" i="2"/>
  <c r="K868" i="2"/>
  <c r="M868" i="2"/>
  <c r="N868" i="2"/>
  <c r="P868" i="2"/>
  <c r="Q868" i="2"/>
  <c r="J869" i="2"/>
  <c r="K869" i="2"/>
  <c r="M869" i="2"/>
  <c r="N869" i="2"/>
  <c r="P869" i="2"/>
  <c r="Q869" i="2"/>
  <c r="J870" i="2"/>
  <c r="K870" i="2"/>
  <c r="M870" i="2"/>
  <c r="N870" i="2"/>
  <c r="P870" i="2"/>
  <c r="Q870" i="2"/>
  <c r="J871" i="2"/>
  <c r="K871" i="2"/>
  <c r="M871" i="2"/>
  <c r="N871" i="2"/>
  <c r="P871" i="2"/>
  <c r="Q871" i="2"/>
  <c r="J872" i="2"/>
  <c r="K872" i="2"/>
  <c r="M872" i="2"/>
  <c r="N872" i="2"/>
  <c r="P872" i="2"/>
  <c r="Q872" i="2"/>
  <c r="J873" i="2"/>
  <c r="K873" i="2"/>
  <c r="M873" i="2"/>
  <c r="N873" i="2"/>
  <c r="P873" i="2"/>
  <c r="Q873" i="2"/>
  <c r="J874" i="2"/>
  <c r="K874" i="2"/>
  <c r="M874" i="2"/>
  <c r="N874" i="2"/>
  <c r="P874" i="2"/>
  <c r="Q874" i="2"/>
  <c r="J875" i="2"/>
  <c r="K875" i="2"/>
  <c r="M875" i="2"/>
  <c r="N875" i="2"/>
  <c r="P875" i="2"/>
  <c r="Q875" i="2"/>
  <c r="J876" i="2"/>
  <c r="K876" i="2"/>
  <c r="M876" i="2"/>
  <c r="N876" i="2"/>
  <c r="P876" i="2"/>
  <c r="Q876" i="2"/>
  <c r="J877" i="2"/>
  <c r="K877" i="2"/>
  <c r="M877" i="2"/>
  <c r="N877" i="2"/>
  <c r="P877" i="2"/>
  <c r="Q877" i="2"/>
  <c r="J878" i="2"/>
  <c r="K878" i="2"/>
  <c r="M878" i="2"/>
  <c r="N878" i="2"/>
  <c r="P878" i="2"/>
  <c r="Q878" i="2"/>
  <c r="J879" i="2"/>
  <c r="K879" i="2"/>
  <c r="M879" i="2"/>
  <c r="N879" i="2"/>
  <c r="P879" i="2"/>
  <c r="Q879" i="2"/>
  <c r="J880" i="2"/>
  <c r="K880" i="2"/>
  <c r="M880" i="2"/>
  <c r="N880" i="2"/>
  <c r="P880" i="2"/>
  <c r="Q880" i="2"/>
  <c r="J881" i="2"/>
  <c r="K881" i="2"/>
  <c r="M881" i="2"/>
  <c r="N881" i="2"/>
  <c r="P881" i="2"/>
  <c r="Q881" i="2"/>
  <c r="J882" i="2"/>
  <c r="K882" i="2"/>
  <c r="M882" i="2"/>
  <c r="N882" i="2"/>
  <c r="P882" i="2"/>
  <c r="Q882" i="2"/>
  <c r="J883" i="2"/>
  <c r="K883" i="2"/>
  <c r="M883" i="2"/>
  <c r="N883" i="2"/>
  <c r="P883" i="2"/>
  <c r="Q883" i="2"/>
  <c r="J884" i="2"/>
  <c r="K884" i="2"/>
  <c r="M884" i="2"/>
  <c r="N884" i="2"/>
  <c r="P884" i="2"/>
  <c r="Q884" i="2"/>
  <c r="J885" i="2"/>
  <c r="K885" i="2"/>
  <c r="M885" i="2"/>
  <c r="N885" i="2"/>
  <c r="P885" i="2"/>
  <c r="Q885" i="2"/>
  <c r="J886" i="2"/>
  <c r="K886" i="2"/>
  <c r="M886" i="2"/>
  <c r="N886" i="2"/>
  <c r="P886" i="2"/>
  <c r="Q886" i="2"/>
  <c r="J887" i="2"/>
  <c r="K887" i="2"/>
  <c r="M887" i="2"/>
  <c r="N887" i="2"/>
  <c r="P887" i="2"/>
  <c r="Q887" i="2"/>
  <c r="J888" i="2"/>
  <c r="K888" i="2"/>
  <c r="M888" i="2"/>
  <c r="N888" i="2"/>
  <c r="P888" i="2"/>
  <c r="Q888" i="2"/>
  <c r="J889" i="2"/>
  <c r="K889" i="2"/>
  <c r="M889" i="2"/>
  <c r="N889" i="2"/>
  <c r="P889" i="2"/>
  <c r="Q889" i="2"/>
  <c r="J890" i="2"/>
  <c r="K890" i="2"/>
  <c r="M890" i="2"/>
  <c r="N890" i="2"/>
  <c r="P890" i="2"/>
  <c r="Q890" i="2"/>
  <c r="J891" i="2"/>
  <c r="K891" i="2"/>
  <c r="M891" i="2"/>
  <c r="N891" i="2"/>
  <c r="P891" i="2"/>
  <c r="Q891" i="2"/>
  <c r="J892" i="2"/>
  <c r="K892" i="2"/>
  <c r="M892" i="2"/>
  <c r="N892" i="2"/>
  <c r="P892" i="2"/>
  <c r="Q892" i="2"/>
  <c r="J893" i="2"/>
  <c r="K893" i="2"/>
  <c r="M893" i="2"/>
  <c r="N893" i="2"/>
  <c r="P893" i="2"/>
  <c r="Q893" i="2"/>
  <c r="J894" i="2"/>
  <c r="K894" i="2"/>
  <c r="M894" i="2"/>
  <c r="N894" i="2"/>
  <c r="P894" i="2"/>
  <c r="Q894" i="2"/>
  <c r="J895" i="2"/>
  <c r="K895" i="2"/>
  <c r="M895" i="2"/>
  <c r="N895" i="2"/>
  <c r="P895" i="2"/>
  <c r="Q895" i="2"/>
  <c r="J896" i="2"/>
  <c r="K896" i="2"/>
  <c r="M896" i="2"/>
  <c r="N896" i="2"/>
  <c r="P896" i="2"/>
  <c r="Q896" i="2"/>
  <c r="J897" i="2"/>
  <c r="K897" i="2"/>
  <c r="M897" i="2"/>
  <c r="N897" i="2"/>
  <c r="P897" i="2"/>
  <c r="Q897" i="2"/>
  <c r="J898" i="2"/>
  <c r="K898" i="2"/>
  <c r="M898" i="2"/>
  <c r="N898" i="2"/>
  <c r="P898" i="2"/>
  <c r="Q898" i="2"/>
  <c r="J899" i="2"/>
  <c r="K899" i="2"/>
  <c r="M899" i="2"/>
  <c r="N899" i="2"/>
  <c r="P899" i="2"/>
  <c r="Q899" i="2"/>
  <c r="J900" i="2"/>
  <c r="K900" i="2"/>
  <c r="M900" i="2"/>
  <c r="N900" i="2"/>
  <c r="P900" i="2"/>
  <c r="Q900" i="2"/>
  <c r="J901" i="2"/>
  <c r="K901" i="2"/>
  <c r="M901" i="2"/>
  <c r="N901" i="2"/>
  <c r="P901" i="2"/>
  <c r="Q901" i="2"/>
  <c r="J902" i="2"/>
  <c r="K902" i="2"/>
  <c r="M902" i="2"/>
  <c r="N902" i="2"/>
  <c r="P902" i="2"/>
  <c r="Q902" i="2"/>
  <c r="J903" i="2"/>
  <c r="K903" i="2"/>
  <c r="M903" i="2"/>
  <c r="N903" i="2"/>
  <c r="P903" i="2"/>
  <c r="Q903" i="2"/>
  <c r="J904" i="2"/>
  <c r="K904" i="2"/>
  <c r="M904" i="2"/>
  <c r="N904" i="2"/>
  <c r="P904" i="2"/>
  <c r="Q904" i="2"/>
  <c r="J905" i="2"/>
  <c r="K905" i="2"/>
  <c r="M905" i="2"/>
  <c r="N905" i="2"/>
  <c r="P905" i="2"/>
  <c r="Q905" i="2"/>
  <c r="J906" i="2"/>
  <c r="K906" i="2"/>
  <c r="M906" i="2"/>
  <c r="N906" i="2"/>
  <c r="P906" i="2"/>
  <c r="Q906" i="2"/>
  <c r="J907" i="2"/>
  <c r="K907" i="2"/>
  <c r="M907" i="2"/>
  <c r="N907" i="2"/>
  <c r="P907" i="2"/>
  <c r="Q907" i="2"/>
  <c r="J908" i="2"/>
  <c r="K908" i="2"/>
  <c r="M908" i="2"/>
  <c r="N908" i="2"/>
  <c r="P908" i="2"/>
  <c r="Q908" i="2"/>
  <c r="J909" i="2"/>
  <c r="K909" i="2"/>
  <c r="M909" i="2"/>
  <c r="N909" i="2"/>
  <c r="P909" i="2"/>
  <c r="Q909" i="2"/>
  <c r="J910" i="2"/>
  <c r="K910" i="2"/>
  <c r="M910" i="2"/>
  <c r="N910" i="2"/>
  <c r="P910" i="2"/>
  <c r="Q910" i="2"/>
  <c r="J911" i="2"/>
  <c r="K911" i="2"/>
  <c r="M911" i="2"/>
  <c r="N911" i="2"/>
  <c r="P911" i="2"/>
  <c r="Q911" i="2"/>
  <c r="J912" i="2"/>
  <c r="K912" i="2"/>
  <c r="M912" i="2"/>
  <c r="N912" i="2"/>
  <c r="P912" i="2"/>
  <c r="Q912" i="2"/>
  <c r="J913" i="2"/>
  <c r="K913" i="2"/>
  <c r="M913" i="2"/>
  <c r="N913" i="2"/>
  <c r="P913" i="2"/>
  <c r="Q913" i="2"/>
  <c r="J914" i="2"/>
  <c r="K914" i="2"/>
  <c r="M914" i="2"/>
  <c r="N914" i="2"/>
  <c r="P914" i="2"/>
  <c r="Q914" i="2"/>
  <c r="J915" i="2"/>
  <c r="K915" i="2"/>
  <c r="M915" i="2"/>
  <c r="N915" i="2"/>
  <c r="P915" i="2"/>
  <c r="Q915" i="2"/>
  <c r="J916" i="2"/>
  <c r="K916" i="2"/>
  <c r="M916" i="2"/>
  <c r="N916" i="2"/>
  <c r="P916" i="2"/>
  <c r="Q916" i="2"/>
  <c r="J917" i="2"/>
  <c r="K917" i="2"/>
  <c r="M917" i="2"/>
  <c r="N917" i="2"/>
  <c r="P917" i="2"/>
  <c r="Q917" i="2"/>
  <c r="J918" i="2"/>
  <c r="K918" i="2"/>
  <c r="M918" i="2"/>
  <c r="N918" i="2"/>
  <c r="P918" i="2"/>
  <c r="Q918" i="2"/>
  <c r="J919" i="2"/>
  <c r="K919" i="2"/>
  <c r="M919" i="2"/>
  <c r="N919" i="2"/>
  <c r="P919" i="2"/>
  <c r="Q919" i="2"/>
  <c r="J920" i="2"/>
  <c r="K920" i="2"/>
  <c r="M920" i="2"/>
  <c r="N920" i="2"/>
  <c r="P920" i="2"/>
  <c r="Q920" i="2"/>
  <c r="J921" i="2"/>
  <c r="K921" i="2"/>
  <c r="M921" i="2"/>
  <c r="N921" i="2"/>
  <c r="P921" i="2"/>
  <c r="Q921" i="2"/>
  <c r="J922" i="2"/>
  <c r="K922" i="2"/>
  <c r="M922" i="2"/>
  <c r="N922" i="2"/>
  <c r="P922" i="2"/>
  <c r="Q922" i="2"/>
  <c r="J923" i="2"/>
  <c r="K923" i="2"/>
  <c r="M923" i="2"/>
  <c r="N923" i="2"/>
  <c r="P923" i="2"/>
  <c r="Q923" i="2"/>
  <c r="J924" i="2"/>
  <c r="K924" i="2"/>
  <c r="M924" i="2"/>
  <c r="N924" i="2"/>
  <c r="P924" i="2"/>
  <c r="Q924" i="2"/>
  <c r="J925" i="2"/>
  <c r="K925" i="2"/>
  <c r="M925" i="2"/>
  <c r="N925" i="2"/>
  <c r="P925" i="2"/>
  <c r="Q925" i="2"/>
  <c r="J926" i="2"/>
  <c r="K926" i="2"/>
  <c r="M926" i="2"/>
  <c r="N926" i="2"/>
  <c r="P926" i="2"/>
  <c r="Q926" i="2"/>
  <c r="J927" i="2"/>
  <c r="K927" i="2"/>
  <c r="M927" i="2"/>
  <c r="N927" i="2"/>
  <c r="P927" i="2"/>
  <c r="Q927" i="2"/>
  <c r="J928" i="2"/>
  <c r="K928" i="2"/>
  <c r="M928" i="2"/>
  <c r="N928" i="2"/>
  <c r="P928" i="2"/>
  <c r="Q928" i="2"/>
  <c r="J929" i="2"/>
  <c r="K929" i="2"/>
  <c r="M929" i="2"/>
  <c r="N929" i="2"/>
  <c r="P929" i="2"/>
  <c r="Q929" i="2"/>
  <c r="J930" i="2"/>
  <c r="K930" i="2"/>
  <c r="M930" i="2"/>
  <c r="N930" i="2"/>
  <c r="P930" i="2"/>
  <c r="Q930" i="2"/>
  <c r="J931" i="2"/>
  <c r="K931" i="2"/>
  <c r="M931" i="2"/>
  <c r="N931" i="2"/>
  <c r="P931" i="2"/>
  <c r="Q931" i="2"/>
  <c r="J932" i="2"/>
  <c r="K932" i="2"/>
  <c r="M932" i="2"/>
  <c r="N932" i="2"/>
  <c r="P932" i="2"/>
  <c r="Q932" i="2"/>
  <c r="J933" i="2"/>
  <c r="K933" i="2"/>
  <c r="M933" i="2"/>
  <c r="N933" i="2"/>
  <c r="P933" i="2"/>
  <c r="Q933" i="2"/>
  <c r="J934" i="2"/>
  <c r="K934" i="2"/>
  <c r="M934" i="2"/>
  <c r="N934" i="2"/>
  <c r="P934" i="2"/>
  <c r="Q934" i="2"/>
  <c r="J935" i="2"/>
  <c r="K935" i="2"/>
  <c r="M935" i="2"/>
  <c r="N935" i="2"/>
  <c r="P935" i="2"/>
  <c r="Q935" i="2"/>
  <c r="J936" i="2"/>
  <c r="K936" i="2"/>
  <c r="M936" i="2"/>
  <c r="N936" i="2"/>
  <c r="P936" i="2"/>
  <c r="Q936" i="2"/>
  <c r="J937" i="2"/>
  <c r="K937" i="2"/>
  <c r="M937" i="2"/>
  <c r="N937" i="2"/>
  <c r="P937" i="2"/>
  <c r="Q937" i="2"/>
  <c r="J938" i="2"/>
  <c r="K938" i="2"/>
  <c r="M938" i="2"/>
  <c r="N938" i="2"/>
  <c r="P938" i="2"/>
  <c r="Q938" i="2"/>
  <c r="J939" i="2"/>
  <c r="K939" i="2"/>
  <c r="M939" i="2"/>
  <c r="N939" i="2"/>
  <c r="P939" i="2"/>
  <c r="Q939" i="2"/>
  <c r="J940" i="2"/>
  <c r="K940" i="2"/>
  <c r="M940" i="2"/>
  <c r="N940" i="2"/>
  <c r="P940" i="2"/>
  <c r="Q940" i="2"/>
  <c r="J941" i="2"/>
  <c r="K941" i="2"/>
  <c r="M941" i="2"/>
  <c r="N941" i="2"/>
  <c r="P941" i="2"/>
  <c r="Q941" i="2"/>
  <c r="J942" i="2"/>
  <c r="K942" i="2"/>
  <c r="M942" i="2"/>
  <c r="N942" i="2"/>
  <c r="P942" i="2"/>
  <c r="Q942" i="2"/>
  <c r="J943" i="2"/>
  <c r="K943" i="2"/>
  <c r="M943" i="2"/>
  <c r="N943" i="2"/>
  <c r="P943" i="2"/>
  <c r="Q943" i="2"/>
  <c r="J944" i="2"/>
  <c r="K944" i="2"/>
  <c r="M944" i="2"/>
  <c r="N944" i="2"/>
  <c r="P944" i="2"/>
  <c r="Q944" i="2"/>
  <c r="J945" i="2"/>
  <c r="K945" i="2"/>
  <c r="M945" i="2"/>
  <c r="N945" i="2"/>
  <c r="P945" i="2"/>
  <c r="Q945" i="2"/>
  <c r="J946" i="2"/>
  <c r="K946" i="2"/>
  <c r="M946" i="2"/>
  <c r="N946" i="2"/>
  <c r="P946" i="2"/>
  <c r="Q946" i="2"/>
  <c r="J947" i="2"/>
  <c r="K947" i="2"/>
  <c r="M947" i="2"/>
  <c r="N947" i="2"/>
  <c r="P947" i="2"/>
  <c r="Q947" i="2"/>
  <c r="J948" i="2"/>
  <c r="K948" i="2"/>
  <c r="M948" i="2"/>
  <c r="N948" i="2"/>
  <c r="P948" i="2"/>
  <c r="Q948" i="2"/>
  <c r="J949" i="2"/>
  <c r="K949" i="2"/>
  <c r="M949" i="2"/>
  <c r="N949" i="2"/>
  <c r="P949" i="2"/>
  <c r="Q949" i="2"/>
  <c r="J950" i="2"/>
  <c r="K950" i="2"/>
  <c r="M950" i="2"/>
  <c r="N950" i="2"/>
  <c r="P950" i="2"/>
  <c r="Q950" i="2"/>
  <c r="J951" i="2"/>
  <c r="K951" i="2"/>
  <c r="M951" i="2"/>
  <c r="N951" i="2"/>
  <c r="P951" i="2"/>
  <c r="Q951" i="2"/>
  <c r="J952" i="2"/>
  <c r="K952" i="2"/>
  <c r="M952" i="2"/>
  <c r="N952" i="2"/>
  <c r="P952" i="2"/>
  <c r="Q952" i="2"/>
  <c r="J953" i="2"/>
  <c r="K953" i="2"/>
  <c r="M953" i="2"/>
  <c r="N953" i="2"/>
  <c r="P953" i="2"/>
  <c r="Q953" i="2"/>
  <c r="J954" i="2"/>
  <c r="K954" i="2"/>
  <c r="M954" i="2"/>
  <c r="N954" i="2"/>
  <c r="P954" i="2"/>
  <c r="Q954" i="2"/>
  <c r="J955" i="2"/>
  <c r="K955" i="2"/>
  <c r="M955" i="2"/>
  <c r="N955" i="2"/>
  <c r="P955" i="2"/>
  <c r="Q955" i="2"/>
  <c r="J956" i="2"/>
  <c r="K956" i="2"/>
  <c r="M956" i="2"/>
  <c r="N956" i="2"/>
  <c r="P956" i="2"/>
  <c r="Q956" i="2"/>
  <c r="J957" i="2"/>
  <c r="K957" i="2"/>
  <c r="M957" i="2"/>
  <c r="N957" i="2"/>
  <c r="P957" i="2"/>
  <c r="Q957" i="2"/>
  <c r="J958" i="2"/>
  <c r="K958" i="2"/>
  <c r="M958" i="2"/>
  <c r="N958" i="2"/>
  <c r="P958" i="2"/>
  <c r="Q958" i="2"/>
  <c r="J959" i="2"/>
  <c r="K959" i="2"/>
  <c r="M959" i="2"/>
  <c r="N959" i="2"/>
  <c r="P959" i="2"/>
  <c r="Q959" i="2"/>
  <c r="J960" i="2"/>
  <c r="K960" i="2"/>
  <c r="M960" i="2"/>
  <c r="N960" i="2"/>
  <c r="P960" i="2"/>
  <c r="Q960" i="2"/>
  <c r="J961" i="2"/>
  <c r="K961" i="2"/>
  <c r="M961" i="2"/>
  <c r="N961" i="2"/>
  <c r="P961" i="2"/>
  <c r="Q961" i="2"/>
  <c r="J962" i="2"/>
  <c r="K962" i="2"/>
  <c r="M962" i="2"/>
  <c r="N962" i="2"/>
  <c r="P962" i="2"/>
  <c r="Q962" i="2"/>
  <c r="J963" i="2"/>
  <c r="K963" i="2"/>
  <c r="M963" i="2"/>
  <c r="N963" i="2"/>
  <c r="P963" i="2"/>
  <c r="Q963" i="2"/>
  <c r="J964" i="2"/>
  <c r="K964" i="2"/>
  <c r="M964" i="2"/>
  <c r="N964" i="2"/>
  <c r="P964" i="2"/>
  <c r="Q964" i="2"/>
  <c r="J965" i="2"/>
  <c r="K965" i="2"/>
  <c r="M965" i="2"/>
  <c r="N965" i="2"/>
  <c r="P965" i="2"/>
  <c r="Q965" i="2"/>
  <c r="J966" i="2"/>
  <c r="K966" i="2"/>
  <c r="M966" i="2"/>
  <c r="N966" i="2"/>
  <c r="P966" i="2"/>
  <c r="Q966" i="2"/>
  <c r="J967" i="2"/>
  <c r="K967" i="2"/>
  <c r="M967" i="2"/>
  <c r="N967" i="2"/>
  <c r="P967" i="2"/>
  <c r="Q967" i="2"/>
  <c r="J968" i="2"/>
  <c r="K968" i="2"/>
  <c r="M968" i="2"/>
  <c r="N968" i="2"/>
  <c r="P968" i="2"/>
  <c r="Q968" i="2"/>
  <c r="J969" i="2"/>
  <c r="K969" i="2"/>
  <c r="M969" i="2"/>
  <c r="N969" i="2"/>
  <c r="P969" i="2"/>
  <c r="Q969" i="2"/>
  <c r="J970" i="2"/>
  <c r="K970" i="2"/>
  <c r="M970" i="2"/>
  <c r="N970" i="2"/>
  <c r="P970" i="2"/>
  <c r="Q970" i="2"/>
  <c r="J971" i="2"/>
  <c r="K971" i="2"/>
  <c r="M971" i="2"/>
  <c r="N971" i="2"/>
  <c r="P971" i="2"/>
  <c r="Q971" i="2"/>
  <c r="J972" i="2"/>
  <c r="K972" i="2"/>
  <c r="M972" i="2"/>
  <c r="N972" i="2"/>
  <c r="P972" i="2"/>
  <c r="Q972" i="2"/>
  <c r="J973" i="2"/>
  <c r="K973" i="2"/>
  <c r="M973" i="2"/>
  <c r="N973" i="2"/>
  <c r="P973" i="2"/>
  <c r="Q973" i="2"/>
  <c r="J974" i="2"/>
  <c r="K974" i="2"/>
  <c r="M974" i="2"/>
  <c r="N974" i="2"/>
  <c r="P974" i="2"/>
  <c r="Q974" i="2"/>
  <c r="J975" i="2"/>
  <c r="K975" i="2"/>
  <c r="M975" i="2"/>
  <c r="N975" i="2"/>
  <c r="P975" i="2"/>
  <c r="Q975" i="2"/>
  <c r="J976" i="2"/>
  <c r="K976" i="2"/>
  <c r="M976" i="2"/>
  <c r="N976" i="2"/>
  <c r="P976" i="2"/>
  <c r="Q976" i="2"/>
  <c r="J977" i="2"/>
  <c r="K977" i="2"/>
  <c r="M977" i="2"/>
  <c r="N977" i="2"/>
  <c r="P977" i="2"/>
  <c r="Q977" i="2"/>
  <c r="J978" i="2"/>
  <c r="K978" i="2"/>
  <c r="M978" i="2"/>
  <c r="N978" i="2"/>
  <c r="P978" i="2"/>
  <c r="Q978" i="2"/>
  <c r="J979" i="2"/>
  <c r="K979" i="2"/>
  <c r="M979" i="2"/>
  <c r="N979" i="2"/>
  <c r="P979" i="2"/>
  <c r="Q979" i="2"/>
  <c r="J980" i="2"/>
  <c r="K980" i="2"/>
  <c r="M980" i="2"/>
  <c r="N980" i="2"/>
  <c r="P980" i="2"/>
  <c r="Q980" i="2"/>
  <c r="J981" i="2"/>
  <c r="K981" i="2"/>
  <c r="M981" i="2"/>
  <c r="N981" i="2"/>
  <c r="P981" i="2"/>
  <c r="Q981" i="2"/>
  <c r="J982" i="2"/>
  <c r="K982" i="2"/>
  <c r="M982" i="2"/>
  <c r="N982" i="2"/>
  <c r="P982" i="2"/>
  <c r="Q982" i="2"/>
  <c r="J983" i="2"/>
  <c r="K983" i="2"/>
  <c r="M983" i="2"/>
  <c r="N983" i="2"/>
  <c r="P983" i="2"/>
  <c r="Q983" i="2"/>
  <c r="J984" i="2"/>
  <c r="K984" i="2"/>
  <c r="M984" i="2"/>
  <c r="N984" i="2"/>
  <c r="P984" i="2"/>
  <c r="Q984" i="2"/>
  <c r="J985" i="2"/>
  <c r="K985" i="2"/>
  <c r="M985" i="2"/>
  <c r="N985" i="2"/>
  <c r="P985" i="2"/>
  <c r="Q985" i="2"/>
  <c r="J986" i="2"/>
  <c r="K986" i="2"/>
  <c r="M986" i="2"/>
  <c r="N986" i="2"/>
  <c r="P986" i="2"/>
  <c r="Q986" i="2"/>
  <c r="J987" i="2"/>
  <c r="K987" i="2"/>
  <c r="M987" i="2"/>
  <c r="N987" i="2"/>
  <c r="P987" i="2"/>
  <c r="Q987" i="2"/>
  <c r="J988" i="2"/>
  <c r="K988" i="2"/>
  <c r="M988" i="2"/>
  <c r="N988" i="2"/>
  <c r="P988" i="2"/>
  <c r="Q988" i="2"/>
  <c r="J989" i="2"/>
  <c r="K989" i="2"/>
  <c r="M989" i="2"/>
  <c r="N989" i="2"/>
  <c r="P989" i="2"/>
  <c r="Q989" i="2"/>
  <c r="J990" i="2"/>
  <c r="K990" i="2"/>
  <c r="M990" i="2"/>
  <c r="N990" i="2"/>
  <c r="P990" i="2"/>
  <c r="Q990" i="2"/>
  <c r="J991" i="2"/>
  <c r="K991" i="2"/>
  <c r="M991" i="2"/>
  <c r="N991" i="2"/>
  <c r="P991" i="2"/>
  <c r="Q991" i="2"/>
  <c r="J992" i="2"/>
  <c r="K992" i="2"/>
  <c r="M992" i="2"/>
  <c r="N992" i="2"/>
  <c r="P992" i="2"/>
  <c r="Q992" i="2"/>
  <c r="J993" i="2"/>
  <c r="K993" i="2"/>
  <c r="M993" i="2"/>
  <c r="N993" i="2"/>
  <c r="P993" i="2"/>
  <c r="Q993" i="2"/>
  <c r="J994" i="2"/>
  <c r="K994" i="2"/>
  <c r="M994" i="2"/>
  <c r="N994" i="2"/>
  <c r="P994" i="2"/>
  <c r="Q994" i="2"/>
  <c r="J995" i="2"/>
  <c r="K995" i="2"/>
  <c r="M995" i="2"/>
  <c r="N995" i="2"/>
  <c r="P995" i="2"/>
  <c r="Q995" i="2"/>
  <c r="J996" i="2"/>
  <c r="K996" i="2"/>
  <c r="M996" i="2"/>
  <c r="N996" i="2"/>
  <c r="P996" i="2"/>
  <c r="Q996" i="2"/>
  <c r="J997" i="2"/>
  <c r="K997" i="2"/>
  <c r="M997" i="2"/>
  <c r="N997" i="2"/>
  <c r="P997" i="2"/>
  <c r="Q997" i="2"/>
  <c r="J998" i="2"/>
  <c r="K998" i="2"/>
  <c r="M998" i="2"/>
  <c r="N998" i="2"/>
  <c r="P998" i="2"/>
  <c r="Q998" i="2"/>
  <c r="J999" i="2"/>
  <c r="K999" i="2"/>
  <c r="M999" i="2"/>
  <c r="N999" i="2"/>
  <c r="P999" i="2"/>
  <c r="Q999" i="2"/>
  <c r="J1000" i="2"/>
  <c r="K1000" i="2"/>
  <c r="M1000" i="2"/>
  <c r="N1000" i="2"/>
  <c r="P1000" i="2"/>
  <c r="Q1000" i="2"/>
  <c r="J1001" i="2"/>
  <c r="K1001" i="2"/>
  <c r="M1001" i="2"/>
  <c r="N1001" i="2"/>
  <c r="P1001" i="2"/>
  <c r="Q1001" i="2"/>
  <c r="J1002" i="2"/>
  <c r="K1002" i="2"/>
  <c r="M1002" i="2"/>
  <c r="N1002" i="2"/>
  <c r="P1002" i="2"/>
  <c r="Q1002" i="2"/>
  <c r="J1003" i="2"/>
  <c r="K1003" i="2"/>
  <c r="M1003" i="2"/>
  <c r="N1003" i="2"/>
  <c r="P1003" i="2"/>
  <c r="Q1003" i="2"/>
  <c r="J1004" i="2"/>
  <c r="K1004" i="2"/>
  <c r="M1004" i="2"/>
  <c r="N1004" i="2"/>
  <c r="P1004" i="2"/>
  <c r="Q1004" i="2"/>
  <c r="J1005" i="2"/>
  <c r="K1005" i="2"/>
  <c r="M1005" i="2"/>
  <c r="N1005" i="2"/>
  <c r="P1005" i="2"/>
  <c r="Q1005" i="2"/>
  <c r="J1006" i="2"/>
  <c r="K1006" i="2"/>
  <c r="M1006" i="2"/>
  <c r="N1006" i="2"/>
  <c r="P1006" i="2"/>
  <c r="Q1006" i="2"/>
  <c r="J1007" i="2"/>
  <c r="K1007" i="2"/>
  <c r="M1007" i="2"/>
  <c r="N1007" i="2"/>
  <c r="P1007" i="2"/>
  <c r="Q1007" i="2"/>
  <c r="J1008" i="2"/>
  <c r="K1008" i="2"/>
  <c r="M1008" i="2"/>
  <c r="N1008" i="2"/>
  <c r="P1008" i="2"/>
  <c r="Q1008" i="2"/>
  <c r="J1009" i="2"/>
  <c r="K1009" i="2"/>
  <c r="M1009" i="2"/>
  <c r="N1009" i="2"/>
  <c r="P1009" i="2"/>
  <c r="Q1009" i="2"/>
  <c r="J1010" i="2"/>
  <c r="K1010" i="2"/>
  <c r="M1010" i="2"/>
  <c r="N1010" i="2"/>
  <c r="P1010" i="2"/>
  <c r="Q1010" i="2"/>
  <c r="J1011" i="2"/>
  <c r="K1011" i="2"/>
  <c r="M1011" i="2"/>
  <c r="N1011" i="2"/>
  <c r="P1011" i="2"/>
  <c r="Q1011" i="2"/>
  <c r="J1012" i="2"/>
  <c r="K1012" i="2"/>
  <c r="M1012" i="2"/>
  <c r="N1012" i="2"/>
  <c r="P1012" i="2"/>
  <c r="Q1012" i="2"/>
  <c r="J1013" i="2"/>
  <c r="K1013" i="2"/>
  <c r="M1013" i="2"/>
  <c r="N1013" i="2"/>
  <c r="P1013" i="2"/>
  <c r="Q1013" i="2"/>
  <c r="J1014" i="2"/>
  <c r="K1014" i="2"/>
  <c r="M1014" i="2"/>
  <c r="N1014" i="2"/>
  <c r="P1014" i="2"/>
  <c r="Q1014" i="2"/>
  <c r="J1015" i="2"/>
  <c r="K1015" i="2"/>
  <c r="M1015" i="2"/>
  <c r="N1015" i="2"/>
  <c r="P1015" i="2"/>
  <c r="Q1015" i="2"/>
  <c r="J1016" i="2"/>
  <c r="K1016" i="2"/>
  <c r="M1016" i="2"/>
  <c r="N1016" i="2"/>
  <c r="P1016" i="2"/>
  <c r="Q1016" i="2"/>
  <c r="J1017" i="2"/>
  <c r="K1017" i="2"/>
  <c r="M1017" i="2"/>
  <c r="N1017" i="2"/>
  <c r="P1017" i="2"/>
  <c r="Q1017" i="2"/>
  <c r="J1018" i="2"/>
  <c r="K1018" i="2"/>
  <c r="M1018" i="2"/>
  <c r="N1018" i="2"/>
  <c r="P1018" i="2"/>
  <c r="Q1018" i="2"/>
  <c r="J1019" i="2"/>
  <c r="K1019" i="2"/>
  <c r="M1019" i="2"/>
  <c r="N1019" i="2"/>
  <c r="P1019" i="2"/>
  <c r="Q1019" i="2"/>
  <c r="J1020" i="2"/>
  <c r="K1020" i="2"/>
  <c r="M1020" i="2"/>
  <c r="N1020" i="2"/>
  <c r="P1020" i="2"/>
  <c r="Q1020" i="2"/>
  <c r="J1021" i="2"/>
  <c r="K1021" i="2"/>
  <c r="M1021" i="2"/>
  <c r="N1021" i="2"/>
  <c r="P1021" i="2"/>
  <c r="Q1021" i="2"/>
  <c r="J1022" i="2"/>
  <c r="K1022" i="2"/>
  <c r="M1022" i="2"/>
  <c r="N1022" i="2"/>
  <c r="P1022" i="2"/>
  <c r="Q1022" i="2"/>
  <c r="J1023" i="2"/>
  <c r="K1023" i="2"/>
  <c r="M1023" i="2"/>
  <c r="N1023" i="2"/>
  <c r="P1023" i="2"/>
  <c r="Q1023" i="2"/>
  <c r="J1024" i="2"/>
  <c r="K1024" i="2"/>
  <c r="M1024" i="2"/>
  <c r="N1024" i="2"/>
  <c r="P1024" i="2"/>
  <c r="Q1024" i="2"/>
  <c r="J1025" i="2"/>
  <c r="K1025" i="2"/>
  <c r="M1025" i="2"/>
  <c r="N1025" i="2"/>
  <c r="P1025" i="2"/>
  <c r="Q1025" i="2"/>
  <c r="J1026" i="2"/>
  <c r="K1026" i="2"/>
  <c r="M1026" i="2"/>
  <c r="N1026" i="2"/>
  <c r="P1026" i="2"/>
  <c r="Q1026" i="2"/>
  <c r="J1027" i="2"/>
  <c r="K1027" i="2"/>
  <c r="M1027" i="2"/>
  <c r="N1027" i="2"/>
  <c r="P1027" i="2"/>
  <c r="Q1027" i="2"/>
  <c r="J1028" i="2"/>
  <c r="K1028" i="2"/>
  <c r="M1028" i="2"/>
  <c r="N1028" i="2"/>
  <c r="P1028" i="2"/>
  <c r="Q1028" i="2"/>
  <c r="J1029" i="2"/>
  <c r="K1029" i="2"/>
  <c r="M1029" i="2"/>
  <c r="N1029" i="2"/>
  <c r="P1029" i="2"/>
  <c r="Q1029" i="2"/>
  <c r="J1030" i="2"/>
  <c r="K1030" i="2"/>
  <c r="M1030" i="2"/>
  <c r="N1030" i="2"/>
  <c r="P1030" i="2"/>
  <c r="Q1030" i="2"/>
  <c r="J1031" i="2"/>
  <c r="K1031" i="2"/>
  <c r="M1031" i="2"/>
  <c r="N1031" i="2"/>
  <c r="P1031" i="2"/>
  <c r="Q1031" i="2"/>
  <c r="J1032" i="2"/>
  <c r="K1032" i="2"/>
  <c r="M1032" i="2"/>
  <c r="N1032" i="2"/>
  <c r="P1032" i="2"/>
  <c r="Q1032" i="2"/>
  <c r="J1033" i="2"/>
  <c r="K1033" i="2"/>
  <c r="M1033" i="2"/>
  <c r="N1033" i="2"/>
  <c r="P1033" i="2"/>
  <c r="Q1033" i="2"/>
  <c r="J1034" i="2"/>
  <c r="K1034" i="2"/>
  <c r="M1034" i="2"/>
  <c r="N1034" i="2"/>
  <c r="P1034" i="2"/>
  <c r="Q1034" i="2"/>
  <c r="J1035" i="2"/>
  <c r="K1035" i="2"/>
  <c r="M1035" i="2"/>
  <c r="N1035" i="2"/>
  <c r="P1035" i="2"/>
  <c r="Q1035" i="2"/>
  <c r="J1036" i="2"/>
  <c r="K1036" i="2"/>
  <c r="M1036" i="2"/>
  <c r="N1036" i="2"/>
  <c r="P1036" i="2"/>
  <c r="Q1036" i="2"/>
  <c r="J1037" i="2"/>
  <c r="K1037" i="2"/>
  <c r="M1037" i="2"/>
  <c r="N1037" i="2"/>
  <c r="P1037" i="2"/>
  <c r="Q1037" i="2"/>
  <c r="J1038" i="2"/>
  <c r="K1038" i="2"/>
  <c r="M1038" i="2"/>
  <c r="N1038" i="2"/>
  <c r="P1038" i="2"/>
  <c r="Q1038" i="2"/>
  <c r="J1039" i="2"/>
  <c r="K1039" i="2"/>
  <c r="M1039" i="2"/>
  <c r="N1039" i="2"/>
  <c r="P1039" i="2"/>
  <c r="Q1039" i="2"/>
  <c r="J1040" i="2"/>
  <c r="K1040" i="2"/>
  <c r="M1040" i="2"/>
  <c r="N1040" i="2"/>
  <c r="P1040" i="2"/>
  <c r="Q1040" i="2"/>
  <c r="J1041" i="2"/>
  <c r="K1041" i="2"/>
  <c r="M1041" i="2"/>
  <c r="N1041" i="2"/>
  <c r="P1041" i="2"/>
  <c r="Q1041" i="2"/>
  <c r="J1042" i="2"/>
  <c r="K1042" i="2"/>
  <c r="M1042" i="2"/>
  <c r="N1042" i="2"/>
  <c r="P1042" i="2"/>
  <c r="Q1042" i="2"/>
  <c r="J1043" i="2"/>
  <c r="K1043" i="2"/>
  <c r="M1043" i="2"/>
  <c r="N1043" i="2"/>
  <c r="P1043" i="2"/>
  <c r="Q1043" i="2"/>
  <c r="J1044" i="2"/>
  <c r="K1044" i="2"/>
  <c r="M1044" i="2"/>
  <c r="N1044" i="2"/>
  <c r="P1044" i="2"/>
  <c r="Q1044" i="2"/>
  <c r="J1045" i="2"/>
  <c r="K1045" i="2"/>
  <c r="M1045" i="2"/>
  <c r="N1045" i="2"/>
  <c r="P1045" i="2"/>
  <c r="Q1045" i="2"/>
  <c r="J1046" i="2"/>
  <c r="K1046" i="2"/>
  <c r="M1046" i="2"/>
  <c r="N1046" i="2"/>
  <c r="P1046" i="2"/>
  <c r="Q1046" i="2"/>
  <c r="J1047" i="2"/>
  <c r="K1047" i="2"/>
  <c r="M1047" i="2"/>
  <c r="N1047" i="2"/>
  <c r="P1047" i="2"/>
  <c r="Q1047" i="2"/>
  <c r="J1048" i="2"/>
  <c r="K1048" i="2"/>
  <c r="M1048" i="2"/>
  <c r="N1048" i="2"/>
  <c r="P1048" i="2"/>
  <c r="Q1048" i="2"/>
  <c r="J1049" i="2"/>
  <c r="K1049" i="2"/>
  <c r="M1049" i="2"/>
  <c r="N1049" i="2"/>
  <c r="P1049" i="2"/>
  <c r="Q1049" i="2"/>
  <c r="J1050" i="2"/>
  <c r="K1050" i="2"/>
  <c r="M1050" i="2"/>
  <c r="N1050" i="2"/>
  <c r="P1050" i="2"/>
  <c r="Q1050" i="2"/>
  <c r="J1051" i="2"/>
  <c r="K1051" i="2"/>
  <c r="M1051" i="2"/>
  <c r="N1051" i="2"/>
  <c r="P1051" i="2"/>
  <c r="Q1051" i="2"/>
  <c r="J1052" i="2"/>
  <c r="K1052" i="2"/>
  <c r="M1052" i="2"/>
  <c r="N1052" i="2"/>
  <c r="P1052" i="2"/>
  <c r="Q1052" i="2"/>
  <c r="J1053" i="2"/>
  <c r="K1053" i="2"/>
  <c r="M1053" i="2"/>
  <c r="N1053" i="2"/>
  <c r="P1053" i="2"/>
  <c r="Q1053" i="2"/>
  <c r="J1054" i="2"/>
  <c r="K1054" i="2"/>
  <c r="M1054" i="2"/>
  <c r="N1054" i="2"/>
  <c r="P1054" i="2"/>
  <c r="Q1054" i="2"/>
  <c r="J1055" i="2"/>
  <c r="K1055" i="2"/>
  <c r="M1055" i="2"/>
  <c r="N1055" i="2"/>
  <c r="P1055" i="2"/>
  <c r="Q1055" i="2"/>
  <c r="J1056" i="2"/>
  <c r="K1056" i="2"/>
  <c r="M1056" i="2"/>
  <c r="N1056" i="2"/>
  <c r="P1056" i="2"/>
  <c r="Q1056" i="2"/>
  <c r="J1057" i="2"/>
  <c r="K1057" i="2"/>
  <c r="M1057" i="2"/>
  <c r="N1057" i="2"/>
  <c r="P1057" i="2"/>
  <c r="Q1057" i="2"/>
  <c r="J1058" i="2"/>
  <c r="K1058" i="2"/>
  <c r="M1058" i="2"/>
  <c r="N1058" i="2"/>
  <c r="P1058" i="2"/>
  <c r="Q1058" i="2"/>
  <c r="J1059" i="2"/>
  <c r="K1059" i="2"/>
  <c r="M1059" i="2"/>
  <c r="N1059" i="2"/>
  <c r="P1059" i="2"/>
  <c r="Q1059" i="2"/>
  <c r="J1060" i="2"/>
  <c r="K1060" i="2"/>
  <c r="M1060" i="2"/>
  <c r="N1060" i="2"/>
  <c r="P1060" i="2"/>
  <c r="Q1060" i="2"/>
  <c r="J1061" i="2"/>
  <c r="K1061" i="2"/>
  <c r="M1061" i="2"/>
  <c r="N1061" i="2"/>
  <c r="P1061" i="2"/>
  <c r="Q1061" i="2"/>
  <c r="J1062" i="2"/>
  <c r="K1062" i="2"/>
  <c r="M1062" i="2"/>
  <c r="N1062" i="2"/>
  <c r="P1062" i="2"/>
  <c r="Q1062" i="2"/>
  <c r="J1063" i="2"/>
  <c r="K1063" i="2"/>
  <c r="M1063" i="2"/>
  <c r="N1063" i="2"/>
  <c r="P1063" i="2"/>
  <c r="Q1063" i="2"/>
  <c r="J1064" i="2"/>
  <c r="K1064" i="2"/>
  <c r="M1064" i="2"/>
  <c r="N1064" i="2"/>
  <c r="P1064" i="2"/>
  <c r="Q1064" i="2"/>
  <c r="J1065" i="2"/>
  <c r="K1065" i="2"/>
  <c r="M1065" i="2"/>
  <c r="N1065" i="2"/>
  <c r="P1065" i="2"/>
  <c r="Q1065" i="2"/>
  <c r="J1066" i="2"/>
  <c r="K1066" i="2"/>
  <c r="M1066" i="2"/>
  <c r="N1066" i="2"/>
  <c r="P1066" i="2"/>
  <c r="Q1066" i="2"/>
  <c r="J1067" i="2"/>
  <c r="K1067" i="2"/>
  <c r="M1067" i="2"/>
  <c r="N1067" i="2"/>
  <c r="P1067" i="2"/>
  <c r="Q1067" i="2"/>
  <c r="J1068" i="2"/>
  <c r="K1068" i="2"/>
  <c r="M1068" i="2"/>
  <c r="N1068" i="2"/>
  <c r="P1068" i="2"/>
  <c r="Q1068" i="2"/>
  <c r="J1069" i="2"/>
  <c r="K1069" i="2"/>
  <c r="M1069" i="2"/>
  <c r="N1069" i="2"/>
  <c r="P1069" i="2"/>
  <c r="Q1069" i="2"/>
  <c r="J1070" i="2"/>
  <c r="K1070" i="2"/>
  <c r="M1070" i="2"/>
  <c r="N1070" i="2"/>
  <c r="P1070" i="2"/>
  <c r="Q1070" i="2"/>
  <c r="J1071" i="2"/>
  <c r="K1071" i="2"/>
  <c r="M1071" i="2"/>
  <c r="N1071" i="2"/>
  <c r="P1071" i="2"/>
  <c r="Q1071" i="2"/>
  <c r="J1072" i="2"/>
  <c r="K1072" i="2"/>
  <c r="M1072" i="2"/>
  <c r="N1072" i="2"/>
  <c r="P1072" i="2"/>
  <c r="Q1072" i="2"/>
  <c r="J1073" i="2"/>
  <c r="K1073" i="2"/>
  <c r="M1073" i="2"/>
  <c r="N1073" i="2"/>
  <c r="P1073" i="2"/>
  <c r="Q1073" i="2"/>
  <c r="J1074" i="2"/>
  <c r="K1074" i="2"/>
  <c r="M1074" i="2"/>
  <c r="N1074" i="2"/>
  <c r="P1074" i="2"/>
  <c r="Q1074" i="2"/>
  <c r="J1075" i="2"/>
  <c r="K1075" i="2"/>
  <c r="M1075" i="2"/>
  <c r="N1075" i="2"/>
  <c r="P1075" i="2"/>
  <c r="Q1075" i="2"/>
  <c r="J1076" i="2"/>
  <c r="K1076" i="2"/>
  <c r="M1076" i="2"/>
  <c r="N1076" i="2"/>
  <c r="P1076" i="2"/>
  <c r="Q1076" i="2"/>
  <c r="J1077" i="2"/>
  <c r="K1077" i="2"/>
  <c r="M1077" i="2"/>
  <c r="N1077" i="2"/>
  <c r="P1077" i="2"/>
  <c r="Q1077" i="2"/>
  <c r="J1078" i="2"/>
  <c r="K1078" i="2"/>
  <c r="M1078" i="2"/>
  <c r="N1078" i="2"/>
  <c r="P1078" i="2"/>
  <c r="Q1078" i="2"/>
  <c r="J1079" i="2"/>
  <c r="K1079" i="2"/>
  <c r="M1079" i="2"/>
  <c r="N1079" i="2"/>
  <c r="P1079" i="2"/>
  <c r="Q1079" i="2"/>
  <c r="J1080" i="2"/>
  <c r="K1080" i="2"/>
  <c r="M1080" i="2"/>
  <c r="N1080" i="2"/>
  <c r="P1080" i="2"/>
  <c r="Q1080" i="2"/>
  <c r="J1081" i="2"/>
  <c r="K1081" i="2"/>
  <c r="M1081" i="2"/>
  <c r="N1081" i="2"/>
  <c r="P1081" i="2"/>
  <c r="Q1081" i="2"/>
  <c r="J1082" i="2"/>
  <c r="K1082" i="2"/>
  <c r="M1082" i="2"/>
  <c r="N1082" i="2"/>
  <c r="P1082" i="2"/>
  <c r="Q1082" i="2"/>
  <c r="J1083" i="2"/>
  <c r="K1083" i="2"/>
  <c r="M1083" i="2"/>
  <c r="N1083" i="2"/>
  <c r="P1083" i="2"/>
  <c r="Q1083" i="2"/>
  <c r="J1084" i="2"/>
  <c r="K1084" i="2"/>
  <c r="M1084" i="2"/>
  <c r="N1084" i="2"/>
  <c r="P1084" i="2"/>
  <c r="Q1084" i="2"/>
  <c r="J1085" i="2"/>
  <c r="K1085" i="2"/>
  <c r="M1085" i="2"/>
  <c r="N1085" i="2"/>
  <c r="P1085" i="2"/>
  <c r="Q1085" i="2"/>
  <c r="J1086" i="2"/>
  <c r="K1086" i="2"/>
  <c r="M1086" i="2"/>
  <c r="N1086" i="2"/>
  <c r="P1086" i="2"/>
  <c r="Q1086" i="2"/>
  <c r="J1087" i="2"/>
  <c r="K1087" i="2"/>
  <c r="M1087" i="2"/>
  <c r="N1087" i="2"/>
  <c r="P1087" i="2"/>
  <c r="Q1087" i="2"/>
  <c r="J1088" i="2"/>
  <c r="K1088" i="2"/>
  <c r="M1088" i="2"/>
  <c r="N1088" i="2"/>
  <c r="P1088" i="2"/>
  <c r="Q1088" i="2"/>
  <c r="J1089" i="2"/>
  <c r="K1089" i="2"/>
  <c r="M1089" i="2"/>
  <c r="N1089" i="2"/>
  <c r="P1089" i="2"/>
  <c r="Q1089" i="2"/>
  <c r="J1090" i="2"/>
  <c r="K1090" i="2"/>
  <c r="M1090" i="2"/>
  <c r="N1090" i="2"/>
  <c r="P1090" i="2"/>
  <c r="Q1090" i="2"/>
  <c r="J1091" i="2"/>
  <c r="K1091" i="2"/>
  <c r="M1091" i="2"/>
  <c r="N1091" i="2"/>
  <c r="P1091" i="2"/>
  <c r="Q1091" i="2"/>
  <c r="J1092" i="2"/>
  <c r="K1092" i="2"/>
  <c r="M1092" i="2"/>
  <c r="N1092" i="2"/>
  <c r="P1092" i="2"/>
  <c r="Q1092" i="2"/>
  <c r="J1093" i="2"/>
  <c r="K1093" i="2"/>
  <c r="M1093" i="2"/>
  <c r="N1093" i="2"/>
  <c r="P1093" i="2"/>
  <c r="Q1093" i="2"/>
  <c r="J1094" i="2"/>
  <c r="K1094" i="2"/>
  <c r="M1094" i="2"/>
  <c r="N1094" i="2"/>
  <c r="P1094" i="2"/>
  <c r="Q1094" i="2"/>
  <c r="J1095" i="2"/>
  <c r="K1095" i="2"/>
  <c r="M1095" i="2"/>
  <c r="N1095" i="2"/>
  <c r="P1095" i="2"/>
  <c r="Q1095" i="2"/>
  <c r="J1096" i="2"/>
  <c r="K1096" i="2"/>
  <c r="M1096" i="2"/>
  <c r="N1096" i="2"/>
  <c r="P1096" i="2"/>
  <c r="Q1096" i="2"/>
  <c r="J1097" i="2"/>
  <c r="K1097" i="2"/>
  <c r="M1097" i="2"/>
  <c r="N1097" i="2"/>
  <c r="P1097" i="2"/>
  <c r="Q1097" i="2"/>
  <c r="J1098" i="2"/>
  <c r="K1098" i="2"/>
  <c r="M1098" i="2"/>
  <c r="N1098" i="2"/>
  <c r="P1098" i="2"/>
  <c r="Q1098" i="2"/>
  <c r="J1099" i="2"/>
  <c r="K1099" i="2"/>
  <c r="M1099" i="2"/>
  <c r="N1099" i="2"/>
  <c r="P1099" i="2"/>
  <c r="Q1099" i="2"/>
  <c r="J1100" i="2"/>
  <c r="K1100" i="2"/>
  <c r="M1100" i="2"/>
  <c r="N1100" i="2"/>
  <c r="P1100" i="2"/>
  <c r="Q1100" i="2"/>
  <c r="J1101" i="2"/>
  <c r="K1101" i="2"/>
  <c r="M1101" i="2"/>
  <c r="N1101" i="2"/>
  <c r="P1101" i="2"/>
  <c r="Q1101" i="2"/>
  <c r="J1102" i="2"/>
  <c r="K1102" i="2"/>
  <c r="M1102" i="2"/>
  <c r="N1102" i="2"/>
  <c r="P1102" i="2"/>
  <c r="Q1102" i="2"/>
  <c r="J1103" i="2"/>
  <c r="K1103" i="2"/>
  <c r="M1103" i="2"/>
  <c r="N1103" i="2"/>
  <c r="P1103" i="2"/>
  <c r="Q1103" i="2"/>
  <c r="J1104" i="2"/>
  <c r="K1104" i="2"/>
  <c r="M1104" i="2"/>
  <c r="N1104" i="2"/>
  <c r="P1104" i="2"/>
  <c r="Q1104" i="2"/>
  <c r="J1105" i="2"/>
  <c r="K1105" i="2"/>
  <c r="M1105" i="2"/>
  <c r="N1105" i="2"/>
  <c r="P1105" i="2"/>
  <c r="Q1105" i="2"/>
  <c r="J1106" i="2"/>
  <c r="K1106" i="2"/>
  <c r="M1106" i="2"/>
  <c r="N1106" i="2"/>
  <c r="P1106" i="2"/>
  <c r="Q1106" i="2"/>
  <c r="J1107" i="2"/>
  <c r="K1107" i="2"/>
  <c r="M1107" i="2"/>
  <c r="N1107" i="2"/>
  <c r="P1107" i="2"/>
  <c r="Q1107" i="2"/>
  <c r="J1108" i="2"/>
  <c r="K1108" i="2"/>
  <c r="M1108" i="2"/>
  <c r="N1108" i="2"/>
  <c r="P1108" i="2"/>
  <c r="Q1108" i="2"/>
  <c r="J1109" i="2"/>
  <c r="K1109" i="2"/>
  <c r="M1109" i="2"/>
  <c r="N1109" i="2"/>
  <c r="P1109" i="2"/>
  <c r="Q1109" i="2"/>
  <c r="J1110" i="2"/>
  <c r="K1110" i="2"/>
  <c r="M1110" i="2"/>
  <c r="N1110" i="2"/>
  <c r="P1110" i="2"/>
  <c r="Q1110" i="2"/>
  <c r="J1111" i="2"/>
  <c r="K1111" i="2"/>
  <c r="M1111" i="2"/>
  <c r="N1111" i="2"/>
  <c r="P1111" i="2"/>
  <c r="Q1111" i="2"/>
  <c r="J1112" i="2"/>
  <c r="K1112" i="2"/>
  <c r="M1112" i="2"/>
  <c r="N1112" i="2"/>
  <c r="P1112" i="2"/>
  <c r="Q1112" i="2"/>
  <c r="J1113" i="2"/>
  <c r="K1113" i="2"/>
  <c r="M1113" i="2"/>
  <c r="N1113" i="2"/>
  <c r="P1113" i="2"/>
  <c r="Q1113" i="2"/>
  <c r="J1114" i="2"/>
  <c r="K1114" i="2"/>
  <c r="M1114" i="2"/>
  <c r="N1114" i="2"/>
  <c r="P1114" i="2"/>
  <c r="Q1114" i="2"/>
  <c r="J1115" i="2"/>
  <c r="K1115" i="2"/>
  <c r="M1115" i="2"/>
  <c r="N1115" i="2"/>
  <c r="P1115" i="2"/>
  <c r="Q1115" i="2"/>
  <c r="J1116" i="2"/>
  <c r="K1116" i="2"/>
  <c r="M1116" i="2"/>
  <c r="N1116" i="2"/>
  <c r="P1116" i="2"/>
  <c r="Q1116" i="2"/>
  <c r="J1117" i="2"/>
  <c r="K1117" i="2"/>
  <c r="M1117" i="2"/>
  <c r="N1117" i="2"/>
  <c r="P1117" i="2"/>
  <c r="Q1117" i="2"/>
  <c r="J1118" i="2"/>
  <c r="K1118" i="2"/>
  <c r="M1118" i="2"/>
  <c r="N1118" i="2"/>
  <c r="P1118" i="2"/>
  <c r="Q1118" i="2"/>
  <c r="J1119" i="2"/>
  <c r="K1119" i="2"/>
  <c r="M1119" i="2"/>
  <c r="N1119" i="2"/>
  <c r="P1119" i="2"/>
  <c r="Q1119" i="2"/>
  <c r="J1120" i="2"/>
  <c r="K1120" i="2"/>
  <c r="M1120" i="2"/>
  <c r="N1120" i="2"/>
  <c r="P1120" i="2"/>
  <c r="Q1120" i="2"/>
  <c r="J1121" i="2"/>
  <c r="K1121" i="2"/>
  <c r="M1121" i="2"/>
  <c r="N1121" i="2"/>
  <c r="P1121" i="2"/>
  <c r="Q1121" i="2"/>
  <c r="J1122" i="2"/>
  <c r="K1122" i="2"/>
  <c r="M1122" i="2"/>
  <c r="N1122" i="2"/>
  <c r="P1122" i="2"/>
  <c r="Q1122" i="2"/>
  <c r="J1123" i="2"/>
  <c r="K1123" i="2"/>
  <c r="M1123" i="2"/>
  <c r="N1123" i="2"/>
  <c r="P1123" i="2"/>
  <c r="Q1123" i="2"/>
  <c r="J1124" i="2"/>
  <c r="K1124" i="2"/>
  <c r="M1124" i="2"/>
  <c r="N1124" i="2"/>
  <c r="P1124" i="2"/>
  <c r="Q1124" i="2"/>
  <c r="J1125" i="2"/>
  <c r="K1125" i="2"/>
  <c r="M1125" i="2"/>
  <c r="N1125" i="2"/>
  <c r="P1125" i="2"/>
  <c r="Q1125" i="2"/>
  <c r="J1126" i="2"/>
  <c r="K1126" i="2"/>
  <c r="M1126" i="2"/>
  <c r="N1126" i="2"/>
  <c r="P1126" i="2"/>
  <c r="Q1126" i="2"/>
  <c r="J1127" i="2"/>
  <c r="K1127" i="2"/>
  <c r="M1127" i="2"/>
  <c r="N1127" i="2"/>
  <c r="P1127" i="2"/>
  <c r="Q1127" i="2"/>
  <c r="J1128" i="2"/>
  <c r="K1128" i="2"/>
  <c r="M1128" i="2"/>
  <c r="N1128" i="2"/>
  <c r="P1128" i="2"/>
  <c r="Q1128" i="2"/>
  <c r="J1129" i="2"/>
  <c r="K1129" i="2"/>
  <c r="M1129" i="2"/>
  <c r="N1129" i="2"/>
  <c r="P1129" i="2"/>
  <c r="Q1129" i="2"/>
  <c r="J1130" i="2"/>
  <c r="K1130" i="2"/>
  <c r="M1130" i="2"/>
  <c r="N1130" i="2"/>
  <c r="P1130" i="2"/>
  <c r="Q1130" i="2"/>
  <c r="J1131" i="2"/>
  <c r="K1131" i="2"/>
  <c r="M1131" i="2"/>
  <c r="N1131" i="2"/>
  <c r="P1131" i="2"/>
  <c r="Q1131" i="2"/>
  <c r="J1132" i="2"/>
  <c r="K1132" i="2"/>
  <c r="M1132" i="2"/>
  <c r="N1132" i="2"/>
  <c r="P1132" i="2"/>
  <c r="Q1132" i="2"/>
  <c r="J1133" i="2"/>
  <c r="K1133" i="2"/>
  <c r="M1133" i="2"/>
  <c r="N1133" i="2"/>
  <c r="P1133" i="2"/>
  <c r="Q1133" i="2"/>
  <c r="J1134" i="2"/>
  <c r="K1134" i="2"/>
  <c r="M1134" i="2"/>
  <c r="N1134" i="2"/>
  <c r="P1134" i="2"/>
  <c r="Q1134" i="2"/>
  <c r="J1135" i="2"/>
  <c r="K1135" i="2"/>
  <c r="M1135" i="2"/>
  <c r="N1135" i="2"/>
  <c r="P1135" i="2"/>
  <c r="Q1135" i="2"/>
  <c r="J1136" i="2"/>
  <c r="K1136" i="2"/>
  <c r="M1136" i="2"/>
  <c r="N1136" i="2"/>
  <c r="P1136" i="2"/>
  <c r="Q1136" i="2"/>
  <c r="J1137" i="2"/>
  <c r="K1137" i="2"/>
  <c r="M1137" i="2"/>
  <c r="N1137" i="2"/>
  <c r="P1137" i="2"/>
  <c r="Q1137" i="2"/>
  <c r="J1138" i="2"/>
  <c r="K1138" i="2"/>
  <c r="M1138" i="2"/>
  <c r="N1138" i="2"/>
  <c r="P1138" i="2"/>
  <c r="Q1138" i="2"/>
  <c r="J1139" i="2"/>
  <c r="K1139" i="2"/>
  <c r="M1139" i="2"/>
  <c r="N1139" i="2"/>
  <c r="P1139" i="2"/>
  <c r="Q1139" i="2"/>
  <c r="J1140" i="2"/>
  <c r="K1140" i="2"/>
  <c r="M1140" i="2"/>
  <c r="N1140" i="2"/>
  <c r="P1140" i="2"/>
  <c r="Q1140" i="2"/>
  <c r="J1141" i="2"/>
  <c r="K1141" i="2"/>
  <c r="M1141" i="2"/>
  <c r="N1141" i="2"/>
  <c r="P1141" i="2"/>
  <c r="Q1141" i="2"/>
  <c r="J1142" i="2"/>
  <c r="K1142" i="2"/>
  <c r="M1142" i="2"/>
  <c r="N1142" i="2"/>
  <c r="P1142" i="2"/>
  <c r="Q1142" i="2"/>
  <c r="J1143" i="2"/>
  <c r="K1143" i="2"/>
  <c r="M1143" i="2"/>
  <c r="N1143" i="2"/>
  <c r="P1143" i="2"/>
  <c r="Q1143" i="2"/>
  <c r="J1144" i="2"/>
  <c r="K1144" i="2"/>
  <c r="M1144" i="2"/>
  <c r="N1144" i="2"/>
  <c r="P1144" i="2"/>
  <c r="Q1144" i="2"/>
  <c r="J1145" i="2"/>
  <c r="K1145" i="2"/>
  <c r="M1145" i="2"/>
  <c r="N1145" i="2"/>
  <c r="P1145" i="2"/>
  <c r="Q1145" i="2"/>
  <c r="J1146" i="2"/>
  <c r="K1146" i="2"/>
  <c r="M1146" i="2"/>
  <c r="N1146" i="2"/>
  <c r="P1146" i="2"/>
  <c r="Q1146" i="2"/>
  <c r="J1147" i="2"/>
  <c r="K1147" i="2"/>
  <c r="M1147" i="2"/>
  <c r="N1147" i="2"/>
  <c r="P1147" i="2"/>
  <c r="Q1147" i="2"/>
  <c r="J1148" i="2"/>
  <c r="K1148" i="2"/>
  <c r="M1148" i="2"/>
  <c r="N1148" i="2"/>
  <c r="P1148" i="2"/>
  <c r="Q1148" i="2"/>
  <c r="J1149" i="2"/>
  <c r="K1149" i="2"/>
  <c r="M1149" i="2"/>
  <c r="N1149" i="2"/>
  <c r="P1149" i="2"/>
  <c r="Q1149" i="2"/>
  <c r="J1150" i="2"/>
  <c r="K1150" i="2"/>
  <c r="M1150" i="2"/>
  <c r="N1150" i="2"/>
  <c r="P1150" i="2"/>
  <c r="Q1150" i="2"/>
  <c r="J1151" i="2"/>
  <c r="K1151" i="2"/>
  <c r="M1151" i="2"/>
  <c r="N1151" i="2"/>
  <c r="P1151" i="2"/>
  <c r="Q1151" i="2"/>
  <c r="J1152" i="2"/>
  <c r="K1152" i="2"/>
  <c r="M1152" i="2"/>
  <c r="N1152" i="2"/>
  <c r="P1152" i="2"/>
  <c r="Q1152" i="2"/>
  <c r="J1153" i="2"/>
  <c r="K1153" i="2"/>
  <c r="M1153" i="2"/>
  <c r="N1153" i="2"/>
  <c r="P1153" i="2"/>
  <c r="Q1153" i="2"/>
  <c r="J1154" i="2"/>
  <c r="K1154" i="2"/>
  <c r="M1154" i="2"/>
  <c r="N1154" i="2"/>
  <c r="P1154" i="2"/>
  <c r="Q1154" i="2"/>
  <c r="J1155" i="2"/>
  <c r="K1155" i="2"/>
  <c r="M1155" i="2"/>
  <c r="N1155" i="2"/>
  <c r="P1155" i="2"/>
  <c r="Q1155" i="2"/>
  <c r="J1156" i="2"/>
  <c r="K1156" i="2"/>
  <c r="M1156" i="2"/>
  <c r="N1156" i="2"/>
  <c r="P1156" i="2"/>
  <c r="Q1156" i="2"/>
  <c r="J1157" i="2"/>
  <c r="K1157" i="2"/>
  <c r="M1157" i="2"/>
  <c r="N1157" i="2"/>
  <c r="P1157" i="2"/>
  <c r="Q1157" i="2"/>
  <c r="J1158" i="2"/>
  <c r="K1158" i="2"/>
  <c r="M1158" i="2"/>
  <c r="N1158" i="2"/>
  <c r="P1158" i="2"/>
  <c r="Q1158" i="2"/>
  <c r="J1159" i="2"/>
  <c r="K1159" i="2"/>
  <c r="M1159" i="2"/>
  <c r="N1159" i="2"/>
  <c r="P1159" i="2"/>
  <c r="Q1159" i="2"/>
  <c r="J1160" i="2"/>
  <c r="K1160" i="2"/>
  <c r="M1160" i="2"/>
  <c r="N1160" i="2"/>
  <c r="P1160" i="2"/>
  <c r="Q1160" i="2"/>
  <c r="J1161" i="2"/>
  <c r="K1161" i="2"/>
  <c r="M1161" i="2"/>
  <c r="N1161" i="2"/>
  <c r="P1161" i="2"/>
  <c r="Q1161" i="2"/>
  <c r="J1162" i="2"/>
  <c r="K1162" i="2"/>
  <c r="M1162" i="2"/>
  <c r="N1162" i="2"/>
  <c r="P1162" i="2"/>
  <c r="Q1162" i="2"/>
  <c r="J1163" i="2"/>
  <c r="K1163" i="2"/>
  <c r="M1163" i="2"/>
  <c r="N1163" i="2"/>
  <c r="P1163" i="2"/>
  <c r="Q1163" i="2"/>
  <c r="J1164" i="2"/>
  <c r="K1164" i="2"/>
  <c r="M1164" i="2"/>
  <c r="N1164" i="2"/>
  <c r="P1164" i="2"/>
  <c r="Q1164" i="2"/>
  <c r="J1165" i="2"/>
  <c r="K1165" i="2"/>
  <c r="M1165" i="2"/>
  <c r="N1165" i="2"/>
  <c r="P1165" i="2"/>
  <c r="Q1165" i="2"/>
  <c r="J1166" i="2"/>
  <c r="K1166" i="2"/>
  <c r="M1166" i="2"/>
  <c r="N1166" i="2"/>
  <c r="P1166" i="2"/>
  <c r="Q1166" i="2"/>
  <c r="J1167" i="2"/>
  <c r="K1167" i="2"/>
  <c r="M1167" i="2"/>
  <c r="N1167" i="2"/>
  <c r="P1167" i="2"/>
  <c r="Q1167" i="2"/>
  <c r="J1168" i="2"/>
  <c r="K1168" i="2"/>
  <c r="M1168" i="2"/>
  <c r="N1168" i="2"/>
  <c r="P1168" i="2"/>
  <c r="Q1168" i="2"/>
  <c r="J1169" i="2"/>
  <c r="K1169" i="2"/>
  <c r="M1169" i="2"/>
  <c r="N1169" i="2"/>
  <c r="P1169" i="2"/>
  <c r="Q1169" i="2"/>
  <c r="J1170" i="2"/>
  <c r="K1170" i="2"/>
  <c r="M1170" i="2"/>
  <c r="N1170" i="2"/>
  <c r="P1170" i="2"/>
  <c r="Q1170" i="2"/>
  <c r="J1171" i="2"/>
  <c r="K1171" i="2"/>
  <c r="M1171" i="2"/>
  <c r="N1171" i="2"/>
  <c r="P1171" i="2"/>
  <c r="Q1171" i="2"/>
  <c r="J1172" i="2"/>
  <c r="K1172" i="2"/>
  <c r="M1172" i="2"/>
  <c r="N1172" i="2"/>
  <c r="P1172" i="2"/>
  <c r="Q1172" i="2"/>
  <c r="J1173" i="2"/>
  <c r="K1173" i="2"/>
  <c r="M1173" i="2"/>
  <c r="N1173" i="2"/>
  <c r="P1173" i="2"/>
  <c r="Q1173" i="2"/>
  <c r="J1174" i="2"/>
  <c r="K1174" i="2"/>
  <c r="M1174" i="2"/>
  <c r="N1174" i="2"/>
  <c r="P1174" i="2"/>
  <c r="Q1174" i="2"/>
  <c r="J1175" i="2"/>
  <c r="K1175" i="2"/>
  <c r="M1175" i="2"/>
  <c r="N1175" i="2"/>
  <c r="P1175" i="2"/>
  <c r="Q1175" i="2"/>
  <c r="J1176" i="2"/>
  <c r="K1176" i="2"/>
  <c r="M1176" i="2"/>
  <c r="N1176" i="2"/>
  <c r="P1176" i="2"/>
  <c r="Q1176" i="2"/>
  <c r="J1177" i="2"/>
  <c r="K1177" i="2"/>
  <c r="M1177" i="2"/>
  <c r="N1177" i="2"/>
  <c r="P1177" i="2"/>
  <c r="Q1177" i="2"/>
  <c r="J1178" i="2"/>
  <c r="K1178" i="2"/>
  <c r="M1178" i="2"/>
  <c r="N1178" i="2"/>
  <c r="P1178" i="2"/>
  <c r="Q1178" i="2"/>
  <c r="J1179" i="2"/>
  <c r="K1179" i="2"/>
  <c r="M1179" i="2"/>
  <c r="N1179" i="2"/>
  <c r="P1179" i="2"/>
  <c r="Q1179" i="2"/>
  <c r="J1180" i="2"/>
  <c r="K1180" i="2"/>
  <c r="M1180" i="2"/>
  <c r="N1180" i="2"/>
  <c r="P1180" i="2"/>
  <c r="Q1180" i="2"/>
  <c r="J1181" i="2"/>
  <c r="K1181" i="2"/>
  <c r="M1181" i="2"/>
  <c r="N1181" i="2"/>
  <c r="P1181" i="2"/>
  <c r="Q1181" i="2"/>
  <c r="J1182" i="2"/>
  <c r="K1182" i="2"/>
  <c r="M1182" i="2"/>
  <c r="N1182" i="2"/>
  <c r="P1182" i="2"/>
  <c r="Q1182" i="2"/>
  <c r="J1183" i="2"/>
  <c r="K1183" i="2"/>
  <c r="M1183" i="2"/>
  <c r="N1183" i="2"/>
  <c r="P1183" i="2"/>
  <c r="Q1183" i="2"/>
  <c r="J1184" i="2"/>
  <c r="K1184" i="2"/>
  <c r="M1184" i="2"/>
  <c r="N1184" i="2"/>
  <c r="P1184" i="2"/>
  <c r="Q1184" i="2"/>
  <c r="J1185" i="2"/>
  <c r="K1185" i="2"/>
  <c r="M1185" i="2"/>
  <c r="N1185" i="2"/>
  <c r="P1185" i="2"/>
  <c r="Q1185" i="2"/>
  <c r="J1186" i="2"/>
  <c r="K1186" i="2"/>
  <c r="M1186" i="2"/>
  <c r="N1186" i="2"/>
  <c r="P1186" i="2"/>
  <c r="Q1186" i="2"/>
  <c r="J1187" i="2"/>
  <c r="K1187" i="2"/>
  <c r="M1187" i="2"/>
  <c r="N1187" i="2"/>
  <c r="P1187" i="2"/>
  <c r="Q1187" i="2"/>
  <c r="J1188" i="2"/>
  <c r="K1188" i="2"/>
  <c r="M1188" i="2"/>
  <c r="N1188" i="2"/>
  <c r="P1188" i="2"/>
  <c r="Q1188" i="2"/>
  <c r="J1189" i="2"/>
  <c r="K1189" i="2"/>
  <c r="M1189" i="2"/>
  <c r="N1189" i="2"/>
  <c r="P1189" i="2"/>
  <c r="Q1189" i="2"/>
  <c r="J1190" i="2"/>
  <c r="K1190" i="2"/>
  <c r="M1190" i="2"/>
  <c r="N1190" i="2"/>
  <c r="P1190" i="2"/>
  <c r="Q1190" i="2"/>
  <c r="J1191" i="2"/>
  <c r="K1191" i="2"/>
  <c r="M1191" i="2"/>
  <c r="N1191" i="2"/>
  <c r="P1191" i="2"/>
  <c r="Q1191" i="2"/>
  <c r="J1192" i="2"/>
  <c r="K1192" i="2"/>
  <c r="M1192" i="2"/>
  <c r="N1192" i="2"/>
  <c r="P1192" i="2"/>
  <c r="Q1192" i="2"/>
  <c r="J1193" i="2"/>
  <c r="K1193" i="2"/>
  <c r="M1193" i="2"/>
  <c r="N1193" i="2"/>
  <c r="P1193" i="2"/>
  <c r="Q1193" i="2"/>
  <c r="J1194" i="2"/>
  <c r="K1194" i="2"/>
  <c r="M1194" i="2"/>
  <c r="N1194" i="2"/>
  <c r="P1194" i="2"/>
  <c r="Q1194" i="2"/>
  <c r="J1195" i="2"/>
  <c r="K1195" i="2"/>
  <c r="M1195" i="2"/>
  <c r="N1195" i="2"/>
  <c r="P1195" i="2"/>
  <c r="Q1195" i="2"/>
  <c r="J1196" i="2"/>
  <c r="K1196" i="2"/>
  <c r="M1196" i="2"/>
  <c r="N1196" i="2"/>
  <c r="P1196" i="2"/>
  <c r="Q1196" i="2"/>
  <c r="J1197" i="2"/>
  <c r="K1197" i="2"/>
  <c r="M1197" i="2"/>
  <c r="N1197" i="2"/>
  <c r="P1197" i="2"/>
  <c r="Q1197" i="2"/>
  <c r="J1198" i="2"/>
  <c r="K1198" i="2"/>
  <c r="M1198" i="2"/>
  <c r="N1198" i="2"/>
  <c r="P1198" i="2"/>
  <c r="Q1198" i="2"/>
  <c r="J1199" i="2"/>
  <c r="K1199" i="2"/>
  <c r="M1199" i="2"/>
  <c r="N1199" i="2"/>
  <c r="P1199" i="2"/>
  <c r="Q1199" i="2"/>
  <c r="J1200" i="2"/>
  <c r="K1200" i="2"/>
  <c r="M1200" i="2"/>
  <c r="N1200" i="2"/>
  <c r="P1200" i="2"/>
  <c r="Q1200" i="2"/>
  <c r="J1201" i="2"/>
  <c r="K1201" i="2"/>
  <c r="M1201" i="2"/>
  <c r="N1201" i="2"/>
  <c r="P1201" i="2"/>
  <c r="Q1201" i="2"/>
  <c r="J1202" i="2"/>
  <c r="K1202" i="2"/>
  <c r="M1202" i="2"/>
  <c r="N1202" i="2"/>
  <c r="P1202" i="2"/>
  <c r="Q1202" i="2"/>
  <c r="J1203" i="2"/>
  <c r="K1203" i="2"/>
  <c r="M1203" i="2"/>
  <c r="N1203" i="2"/>
  <c r="P1203" i="2"/>
  <c r="Q1203" i="2"/>
  <c r="J1204" i="2"/>
  <c r="K1204" i="2"/>
  <c r="M1204" i="2"/>
  <c r="N1204" i="2"/>
  <c r="P1204" i="2"/>
  <c r="Q1204" i="2"/>
  <c r="J1205" i="2"/>
  <c r="K1205" i="2"/>
  <c r="M1205" i="2"/>
  <c r="N1205" i="2"/>
  <c r="P1205" i="2"/>
  <c r="Q1205" i="2"/>
  <c r="J1206" i="2"/>
  <c r="K1206" i="2"/>
  <c r="M1206" i="2"/>
  <c r="N1206" i="2"/>
  <c r="P1206" i="2"/>
  <c r="Q1206" i="2"/>
  <c r="J1207" i="2"/>
  <c r="K1207" i="2"/>
  <c r="M1207" i="2"/>
  <c r="N1207" i="2"/>
  <c r="P1207" i="2"/>
  <c r="Q1207" i="2"/>
  <c r="J1208" i="2"/>
  <c r="K1208" i="2"/>
  <c r="M1208" i="2"/>
  <c r="N1208" i="2"/>
  <c r="P1208" i="2"/>
  <c r="Q1208" i="2"/>
  <c r="J1209" i="2"/>
  <c r="K1209" i="2"/>
  <c r="M1209" i="2"/>
  <c r="N1209" i="2"/>
  <c r="P1209" i="2"/>
  <c r="Q1209" i="2"/>
  <c r="J1210" i="2"/>
  <c r="K1210" i="2"/>
  <c r="M1210" i="2"/>
  <c r="N1210" i="2"/>
  <c r="P1210" i="2"/>
  <c r="Q1210" i="2"/>
  <c r="J1211" i="2"/>
  <c r="K1211" i="2"/>
  <c r="M1211" i="2"/>
  <c r="N1211" i="2"/>
  <c r="P1211" i="2"/>
  <c r="Q1211" i="2"/>
  <c r="J1212" i="2"/>
  <c r="K1212" i="2"/>
  <c r="M1212" i="2"/>
  <c r="N1212" i="2"/>
  <c r="P1212" i="2"/>
  <c r="Q1212" i="2"/>
  <c r="J1213" i="2"/>
  <c r="K1213" i="2"/>
  <c r="M1213" i="2"/>
  <c r="N1213" i="2"/>
  <c r="P1213" i="2"/>
  <c r="Q1213" i="2"/>
  <c r="J1214" i="2"/>
  <c r="K1214" i="2"/>
  <c r="M1214" i="2"/>
  <c r="N1214" i="2"/>
  <c r="P1214" i="2"/>
  <c r="Q1214" i="2"/>
  <c r="J1215" i="2"/>
  <c r="K1215" i="2"/>
  <c r="M1215" i="2"/>
  <c r="N1215" i="2"/>
  <c r="P1215" i="2"/>
  <c r="Q1215" i="2"/>
  <c r="J1216" i="2"/>
  <c r="K1216" i="2"/>
  <c r="M1216" i="2"/>
  <c r="N1216" i="2"/>
  <c r="P1216" i="2"/>
  <c r="Q1216" i="2"/>
  <c r="J1217" i="2"/>
  <c r="K1217" i="2"/>
  <c r="M1217" i="2"/>
  <c r="N1217" i="2"/>
  <c r="P1217" i="2"/>
  <c r="Q1217" i="2"/>
  <c r="J1218" i="2"/>
  <c r="K1218" i="2"/>
  <c r="M1218" i="2"/>
  <c r="N1218" i="2"/>
  <c r="P1218" i="2"/>
  <c r="Q1218" i="2"/>
  <c r="J1219" i="2"/>
  <c r="K1219" i="2"/>
  <c r="M1219" i="2"/>
  <c r="N1219" i="2"/>
  <c r="P1219" i="2"/>
  <c r="Q1219" i="2"/>
  <c r="J1220" i="2"/>
  <c r="K1220" i="2"/>
  <c r="M1220" i="2"/>
  <c r="N1220" i="2"/>
  <c r="P1220" i="2"/>
  <c r="Q1220" i="2"/>
  <c r="J1221" i="2"/>
  <c r="K1221" i="2"/>
  <c r="M1221" i="2"/>
  <c r="N1221" i="2"/>
  <c r="P1221" i="2"/>
  <c r="Q1221" i="2"/>
  <c r="J1222" i="2"/>
  <c r="K1222" i="2"/>
  <c r="M1222" i="2"/>
  <c r="N1222" i="2"/>
  <c r="P1222" i="2"/>
  <c r="Q1222" i="2"/>
  <c r="J1223" i="2"/>
  <c r="K1223" i="2"/>
  <c r="M1223" i="2"/>
  <c r="N1223" i="2"/>
  <c r="P1223" i="2"/>
  <c r="Q1223" i="2"/>
  <c r="J1224" i="2"/>
  <c r="K1224" i="2"/>
  <c r="M1224" i="2"/>
  <c r="N1224" i="2"/>
  <c r="P1224" i="2"/>
  <c r="Q1224" i="2"/>
  <c r="J1225" i="2"/>
  <c r="K1225" i="2"/>
  <c r="M1225" i="2"/>
  <c r="N1225" i="2"/>
  <c r="P1225" i="2"/>
  <c r="Q1225" i="2"/>
  <c r="J1226" i="2"/>
  <c r="K1226" i="2"/>
  <c r="M1226" i="2"/>
  <c r="N1226" i="2"/>
  <c r="P1226" i="2"/>
  <c r="Q1226" i="2"/>
  <c r="J1227" i="2"/>
  <c r="K1227" i="2"/>
  <c r="M1227" i="2"/>
  <c r="N1227" i="2"/>
  <c r="P1227" i="2"/>
  <c r="Q1227" i="2"/>
  <c r="J1228" i="2"/>
  <c r="K1228" i="2"/>
  <c r="M1228" i="2"/>
  <c r="N1228" i="2"/>
  <c r="P1228" i="2"/>
  <c r="Q1228" i="2"/>
  <c r="J1229" i="2"/>
  <c r="K1229" i="2"/>
  <c r="M1229" i="2"/>
  <c r="N1229" i="2"/>
  <c r="P1229" i="2"/>
  <c r="Q1229" i="2"/>
  <c r="J1230" i="2"/>
  <c r="K1230" i="2"/>
  <c r="M1230" i="2"/>
  <c r="N1230" i="2"/>
  <c r="P1230" i="2"/>
  <c r="Q1230" i="2"/>
  <c r="J1231" i="2"/>
  <c r="K1231" i="2"/>
  <c r="M1231" i="2"/>
  <c r="N1231" i="2"/>
  <c r="P1231" i="2"/>
  <c r="Q1231" i="2"/>
  <c r="J1232" i="2"/>
  <c r="K1232" i="2"/>
  <c r="M1232" i="2"/>
  <c r="N1232" i="2"/>
  <c r="P1232" i="2"/>
  <c r="Q1232" i="2"/>
  <c r="J1233" i="2"/>
  <c r="K1233" i="2"/>
  <c r="M1233" i="2"/>
  <c r="N1233" i="2"/>
  <c r="P1233" i="2"/>
  <c r="Q1233" i="2"/>
  <c r="J1234" i="2"/>
  <c r="K1234" i="2"/>
  <c r="M1234" i="2"/>
  <c r="N1234" i="2"/>
  <c r="P1234" i="2"/>
  <c r="Q1234" i="2"/>
  <c r="J1235" i="2"/>
  <c r="K1235" i="2"/>
  <c r="M1235" i="2"/>
  <c r="N1235" i="2"/>
  <c r="P1235" i="2"/>
  <c r="Q1235" i="2"/>
  <c r="J1236" i="2"/>
  <c r="K1236" i="2"/>
  <c r="M1236" i="2"/>
  <c r="N1236" i="2"/>
  <c r="P1236" i="2"/>
  <c r="Q1236" i="2"/>
  <c r="J1237" i="2"/>
  <c r="K1237" i="2"/>
  <c r="M1237" i="2"/>
  <c r="N1237" i="2"/>
  <c r="P1237" i="2"/>
  <c r="Q1237" i="2"/>
  <c r="J1238" i="2"/>
  <c r="K1238" i="2"/>
  <c r="M1238" i="2"/>
  <c r="N1238" i="2"/>
  <c r="P1238" i="2"/>
  <c r="Q1238" i="2"/>
  <c r="J1239" i="2"/>
  <c r="K1239" i="2"/>
  <c r="M1239" i="2"/>
  <c r="N1239" i="2"/>
  <c r="P1239" i="2"/>
  <c r="Q1239" i="2"/>
  <c r="J1240" i="2"/>
  <c r="K1240" i="2"/>
  <c r="M1240" i="2"/>
  <c r="N1240" i="2"/>
  <c r="P1240" i="2"/>
  <c r="Q1240" i="2"/>
  <c r="J1241" i="2"/>
  <c r="K1241" i="2"/>
  <c r="M1241" i="2"/>
  <c r="N1241" i="2"/>
  <c r="P1241" i="2"/>
  <c r="Q1241" i="2"/>
  <c r="J1242" i="2"/>
  <c r="K1242" i="2"/>
  <c r="M1242" i="2"/>
  <c r="N1242" i="2"/>
  <c r="P1242" i="2"/>
  <c r="Q1242" i="2"/>
  <c r="J1243" i="2"/>
  <c r="K1243" i="2"/>
  <c r="M1243" i="2"/>
  <c r="N1243" i="2"/>
  <c r="P1243" i="2"/>
  <c r="Q1243" i="2"/>
  <c r="J1244" i="2"/>
  <c r="K1244" i="2"/>
  <c r="M1244" i="2"/>
  <c r="N1244" i="2"/>
  <c r="P1244" i="2"/>
  <c r="Q1244" i="2"/>
  <c r="J1245" i="2"/>
  <c r="K1245" i="2"/>
  <c r="M1245" i="2"/>
  <c r="N1245" i="2"/>
  <c r="P1245" i="2"/>
  <c r="Q1245" i="2"/>
  <c r="J1246" i="2"/>
  <c r="K1246" i="2"/>
  <c r="M1246" i="2"/>
  <c r="N1246" i="2"/>
  <c r="P1246" i="2"/>
  <c r="Q1246" i="2"/>
  <c r="J1247" i="2"/>
  <c r="K1247" i="2"/>
  <c r="M1247" i="2"/>
  <c r="N1247" i="2"/>
  <c r="P1247" i="2"/>
  <c r="Q1247" i="2"/>
  <c r="J1248" i="2"/>
  <c r="K1248" i="2"/>
  <c r="M1248" i="2"/>
  <c r="N1248" i="2"/>
  <c r="P1248" i="2"/>
  <c r="Q1248" i="2"/>
  <c r="J1249" i="2"/>
  <c r="K1249" i="2"/>
  <c r="M1249" i="2"/>
  <c r="N1249" i="2"/>
  <c r="P1249" i="2"/>
  <c r="Q1249" i="2"/>
  <c r="J1250" i="2"/>
  <c r="K1250" i="2"/>
  <c r="M1250" i="2"/>
  <c r="N1250" i="2"/>
  <c r="P1250" i="2"/>
  <c r="Q1250" i="2"/>
  <c r="J1251" i="2"/>
  <c r="K1251" i="2"/>
  <c r="M1251" i="2"/>
  <c r="N1251" i="2"/>
  <c r="P1251" i="2"/>
  <c r="Q1251" i="2"/>
  <c r="J1252" i="2"/>
  <c r="K1252" i="2"/>
  <c r="M1252" i="2"/>
  <c r="N1252" i="2"/>
  <c r="P1252" i="2"/>
  <c r="Q1252" i="2"/>
  <c r="J1253" i="2"/>
  <c r="K1253" i="2"/>
  <c r="M1253" i="2"/>
  <c r="N1253" i="2"/>
  <c r="P1253" i="2"/>
  <c r="Q1253" i="2"/>
  <c r="J1254" i="2"/>
  <c r="K1254" i="2"/>
  <c r="M1254" i="2"/>
  <c r="N1254" i="2"/>
  <c r="P1254" i="2"/>
  <c r="Q1254" i="2"/>
  <c r="J1255" i="2"/>
  <c r="K1255" i="2"/>
  <c r="M1255" i="2"/>
  <c r="N1255" i="2"/>
  <c r="P1255" i="2"/>
  <c r="Q1255" i="2"/>
  <c r="J1256" i="2"/>
  <c r="K1256" i="2"/>
  <c r="M1256" i="2"/>
  <c r="N1256" i="2"/>
  <c r="P1256" i="2"/>
  <c r="Q1256" i="2"/>
  <c r="J1257" i="2"/>
  <c r="K1257" i="2"/>
  <c r="M1257" i="2"/>
  <c r="N1257" i="2"/>
  <c r="P1257" i="2"/>
  <c r="Q1257" i="2"/>
  <c r="J1258" i="2"/>
  <c r="K1258" i="2"/>
  <c r="M1258" i="2"/>
  <c r="N1258" i="2"/>
  <c r="P1258" i="2"/>
  <c r="Q1258" i="2"/>
  <c r="J1259" i="2"/>
  <c r="K1259" i="2"/>
  <c r="M1259" i="2"/>
  <c r="N1259" i="2"/>
  <c r="P1259" i="2"/>
  <c r="Q1259" i="2"/>
  <c r="J1260" i="2"/>
  <c r="K1260" i="2"/>
  <c r="M1260" i="2"/>
  <c r="N1260" i="2"/>
  <c r="P1260" i="2"/>
  <c r="Q1260" i="2"/>
  <c r="J1261" i="2"/>
  <c r="K1261" i="2"/>
  <c r="M1261" i="2"/>
  <c r="N1261" i="2"/>
  <c r="P1261" i="2"/>
  <c r="Q1261" i="2"/>
  <c r="J1262" i="2"/>
  <c r="K1262" i="2"/>
  <c r="M1262" i="2"/>
  <c r="N1262" i="2"/>
  <c r="P1262" i="2"/>
  <c r="Q1262" i="2"/>
  <c r="J1263" i="2"/>
  <c r="K1263" i="2"/>
  <c r="M1263" i="2"/>
  <c r="N1263" i="2"/>
  <c r="P1263" i="2"/>
  <c r="Q1263" i="2"/>
  <c r="J1264" i="2"/>
  <c r="K1264" i="2"/>
  <c r="M1264" i="2"/>
  <c r="N1264" i="2"/>
  <c r="P1264" i="2"/>
  <c r="Q1264" i="2"/>
  <c r="J1265" i="2"/>
  <c r="K1265" i="2"/>
  <c r="M1265" i="2"/>
  <c r="N1265" i="2"/>
  <c r="P1265" i="2"/>
  <c r="Q1265" i="2"/>
  <c r="J1266" i="2"/>
  <c r="K1266" i="2"/>
  <c r="M1266" i="2"/>
  <c r="N1266" i="2"/>
  <c r="P1266" i="2"/>
  <c r="Q1266" i="2"/>
  <c r="J1267" i="2"/>
  <c r="K1267" i="2"/>
  <c r="M1267" i="2"/>
  <c r="N1267" i="2"/>
  <c r="P1267" i="2"/>
  <c r="Q1267" i="2"/>
  <c r="J1268" i="2"/>
  <c r="K1268" i="2"/>
  <c r="M1268" i="2"/>
  <c r="N1268" i="2"/>
  <c r="P1268" i="2"/>
  <c r="Q1268" i="2"/>
  <c r="J1269" i="2"/>
  <c r="K1269" i="2"/>
  <c r="M1269" i="2"/>
  <c r="N1269" i="2"/>
  <c r="P1269" i="2"/>
  <c r="Q1269" i="2"/>
  <c r="J1270" i="2"/>
  <c r="K1270" i="2"/>
  <c r="M1270" i="2"/>
  <c r="N1270" i="2"/>
  <c r="P1270" i="2"/>
  <c r="Q1270" i="2"/>
  <c r="J1271" i="2"/>
  <c r="K1271" i="2"/>
  <c r="M1271" i="2"/>
  <c r="N1271" i="2"/>
  <c r="P1271" i="2"/>
  <c r="Q1271" i="2"/>
  <c r="J1272" i="2"/>
  <c r="K1272" i="2"/>
  <c r="M1272" i="2"/>
  <c r="N1272" i="2"/>
  <c r="P1272" i="2"/>
  <c r="Q1272" i="2"/>
  <c r="J1273" i="2"/>
  <c r="K1273" i="2"/>
  <c r="M1273" i="2"/>
  <c r="N1273" i="2"/>
  <c r="P1273" i="2"/>
  <c r="Q1273" i="2"/>
  <c r="J1274" i="2"/>
  <c r="K1274" i="2"/>
  <c r="M1274" i="2"/>
  <c r="N1274" i="2"/>
  <c r="P1274" i="2"/>
  <c r="Q1274" i="2"/>
  <c r="J1275" i="2"/>
  <c r="K1275" i="2"/>
  <c r="M1275" i="2"/>
  <c r="N1275" i="2"/>
  <c r="P1275" i="2"/>
  <c r="Q1275" i="2"/>
  <c r="J1276" i="2"/>
  <c r="K1276" i="2"/>
  <c r="M1276" i="2"/>
  <c r="N1276" i="2"/>
  <c r="P1276" i="2"/>
  <c r="Q1276" i="2"/>
  <c r="J1277" i="2"/>
  <c r="K1277" i="2"/>
  <c r="M1277" i="2"/>
  <c r="N1277" i="2"/>
  <c r="P1277" i="2"/>
  <c r="Q1277" i="2"/>
  <c r="J1278" i="2"/>
  <c r="K1278" i="2"/>
  <c r="M1278" i="2"/>
  <c r="N1278" i="2"/>
  <c r="P1278" i="2"/>
  <c r="Q1278" i="2"/>
  <c r="J1279" i="2"/>
  <c r="K1279" i="2"/>
  <c r="M1279" i="2"/>
  <c r="N1279" i="2"/>
  <c r="P1279" i="2"/>
  <c r="Q1279" i="2"/>
  <c r="J1280" i="2"/>
  <c r="K1280" i="2"/>
  <c r="M1280" i="2"/>
  <c r="N1280" i="2"/>
  <c r="P1280" i="2"/>
  <c r="Q1280" i="2"/>
  <c r="J1281" i="2"/>
  <c r="K1281" i="2"/>
  <c r="M1281" i="2"/>
  <c r="N1281" i="2"/>
  <c r="P1281" i="2"/>
  <c r="Q1281" i="2"/>
  <c r="J1282" i="2"/>
  <c r="K1282" i="2"/>
  <c r="M1282" i="2"/>
  <c r="N1282" i="2"/>
  <c r="P1282" i="2"/>
  <c r="Q1282" i="2"/>
  <c r="J1283" i="2"/>
  <c r="K1283" i="2"/>
  <c r="M1283" i="2"/>
  <c r="N1283" i="2"/>
  <c r="P1283" i="2"/>
  <c r="Q1283" i="2"/>
  <c r="J1284" i="2"/>
  <c r="K1284" i="2"/>
  <c r="M1284" i="2"/>
  <c r="N1284" i="2"/>
  <c r="P1284" i="2"/>
  <c r="Q1284" i="2"/>
  <c r="J1285" i="2"/>
  <c r="K1285" i="2"/>
  <c r="M1285" i="2"/>
  <c r="N1285" i="2"/>
  <c r="P1285" i="2"/>
  <c r="Q1285" i="2"/>
  <c r="J1286" i="2"/>
  <c r="K1286" i="2"/>
  <c r="M1286" i="2"/>
  <c r="N1286" i="2"/>
  <c r="P1286" i="2"/>
  <c r="Q1286" i="2"/>
  <c r="J1287" i="2"/>
  <c r="K1287" i="2"/>
  <c r="M1287" i="2"/>
  <c r="N1287" i="2"/>
  <c r="P1287" i="2"/>
  <c r="Q1287" i="2"/>
  <c r="J1288" i="2"/>
  <c r="K1288" i="2"/>
  <c r="M1288" i="2"/>
  <c r="N1288" i="2"/>
  <c r="P1288" i="2"/>
  <c r="Q1288" i="2"/>
  <c r="J1289" i="2"/>
  <c r="K1289" i="2"/>
  <c r="M1289" i="2"/>
  <c r="N1289" i="2"/>
  <c r="P1289" i="2"/>
  <c r="Q1289" i="2"/>
  <c r="J1290" i="2"/>
  <c r="K1290" i="2"/>
  <c r="M1290" i="2"/>
  <c r="N1290" i="2"/>
  <c r="P1290" i="2"/>
  <c r="Q1290" i="2"/>
  <c r="J1291" i="2"/>
  <c r="K1291" i="2"/>
  <c r="M1291" i="2"/>
  <c r="N1291" i="2"/>
  <c r="P1291" i="2"/>
  <c r="Q1291" i="2"/>
  <c r="J1292" i="2"/>
  <c r="K1292" i="2"/>
  <c r="M1292" i="2"/>
  <c r="N1292" i="2"/>
  <c r="P1292" i="2"/>
  <c r="Q1292" i="2"/>
  <c r="J1293" i="2"/>
  <c r="K1293" i="2"/>
  <c r="M1293" i="2"/>
  <c r="N1293" i="2"/>
  <c r="P1293" i="2"/>
  <c r="Q1293" i="2"/>
  <c r="J1294" i="2"/>
  <c r="K1294" i="2"/>
  <c r="M1294" i="2"/>
  <c r="N1294" i="2"/>
  <c r="P1294" i="2"/>
  <c r="Q1294" i="2"/>
  <c r="J1295" i="2"/>
  <c r="K1295" i="2"/>
  <c r="M1295" i="2"/>
  <c r="N1295" i="2"/>
  <c r="P1295" i="2"/>
  <c r="Q1295" i="2"/>
  <c r="J1296" i="2"/>
  <c r="K1296" i="2"/>
  <c r="M1296" i="2"/>
  <c r="N1296" i="2"/>
  <c r="P1296" i="2"/>
  <c r="Q1296" i="2"/>
  <c r="J1297" i="2"/>
  <c r="K1297" i="2"/>
  <c r="M1297" i="2"/>
  <c r="N1297" i="2"/>
  <c r="P1297" i="2"/>
  <c r="Q1297" i="2"/>
  <c r="J1298" i="2"/>
  <c r="K1298" i="2"/>
  <c r="M1298" i="2"/>
  <c r="N1298" i="2"/>
  <c r="P1298" i="2"/>
  <c r="Q1298" i="2"/>
  <c r="J1299" i="2"/>
  <c r="K1299" i="2"/>
  <c r="M1299" i="2"/>
  <c r="N1299" i="2"/>
  <c r="P1299" i="2"/>
  <c r="Q1299" i="2"/>
  <c r="J1300" i="2"/>
  <c r="K1300" i="2"/>
  <c r="M1300" i="2"/>
  <c r="N1300" i="2"/>
  <c r="P1300" i="2"/>
  <c r="Q1300" i="2"/>
  <c r="J1301" i="2"/>
  <c r="K1301" i="2"/>
  <c r="M1301" i="2"/>
  <c r="N1301" i="2"/>
  <c r="P1301" i="2"/>
  <c r="Q1301" i="2"/>
  <c r="J1302" i="2"/>
  <c r="K1302" i="2"/>
  <c r="M1302" i="2"/>
  <c r="N1302" i="2"/>
  <c r="P1302" i="2"/>
  <c r="Q1302" i="2"/>
  <c r="J1303" i="2"/>
  <c r="K1303" i="2"/>
  <c r="M1303" i="2"/>
  <c r="N1303" i="2"/>
  <c r="P1303" i="2"/>
  <c r="Q1303" i="2"/>
  <c r="J1304" i="2"/>
  <c r="K1304" i="2"/>
  <c r="M1304" i="2"/>
  <c r="N1304" i="2"/>
  <c r="P1304" i="2"/>
  <c r="Q1304" i="2"/>
  <c r="J1305" i="2"/>
  <c r="K1305" i="2"/>
  <c r="M1305" i="2"/>
  <c r="N1305" i="2"/>
  <c r="P1305" i="2"/>
  <c r="Q1305" i="2"/>
  <c r="J1306" i="2"/>
  <c r="K1306" i="2"/>
  <c r="M1306" i="2"/>
  <c r="N1306" i="2"/>
  <c r="P1306" i="2"/>
  <c r="Q1306" i="2"/>
  <c r="J1307" i="2"/>
  <c r="K1307" i="2"/>
  <c r="M1307" i="2"/>
  <c r="N1307" i="2"/>
  <c r="P1307" i="2"/>
  <c r="Q1307" i="2"/>
  <c r="J1308" i="2"/>
  <c r="K1308" i="2"/>
  <c r="M1308" i="2"/>
  <c r="N1308" i="2"/>
  <c r="P1308" i="2"/>
  <c r="Q1308" i="2"/>
  <c r="J1309" i="2"/>
  <c r="K1309" i="2"/>
  <c r="M1309" i="2"/>
  <c r="N1309" i="2"/>
  <c r="P1309" i="2"/>
  <c r="Q1309" i="2"/>
  <c r="J1310" i="2"/>
  <c r="K1310" i="2"/>
  <c r="M1310" i="2"/>
  <c r="N1310" i="2"/>
  <c r="P1310" i="2"/>
  <c r="Q1310" i="2"/>
  <c r="J1311" i="2"/>
  <c r="K1311" i="2"/>
  <c r="M1311" i="2"/>
  <c r="N1311" i="2"/>
  <c r="P1311" i="2"/>
  <c r="Q1311" i="2"/>
  <c r="J1312" i="2"/>
  <c r="K1312" i="2"/>
  <c r="M1312" i="2"/>
  <c r="N1312" i="2"/>
  <c r="P1312" i="2"/>
  <c r="Q1312" i="2"/>
  <c r="J1313" i="2"/>
  <c r="K1313" i="2"/>
  <c r="M1313" i="2"/>
  <c r="N1313" i="2"/>
  <c r="P1313" i="2"/>
  <c r="Q1313" i="2"/>
  <c r="J1314" i="2"/>
  <c r="K1314" i="2"/>
  <c r="M1314" i="2"/>
  <c r="N1314" i="2"/>
  <c r="P1314" i="2"/>
  <c r="Q1314" i="2"/>
  <c r="J1315" i="2"/>
  <c r="K1315" i="2"/>
  <c r="M1315" i="2"/>
  <c r="N1315" i="2"/>
  <c r="P1315" i="2"/>
  <c r="Q1315" i="2"/>
  <c r="J1316" i="2"/>
  <c r="K1316" i="2"/>
  <c r="M1316" i="2"/>
  <c r="N1316" i="2"/>
  <c r="P1316" i="2"/>
  <c r="Q1316" i="2"/>
  <c r="J1317" i="2"/>
  <c r="K1317" i="2"/>
  <c r="M1317" i="2"/>
  <c r="N1317" i="2"/>
  <c r="P1317" i="2"/>
  <c r="Q1317" i="2"/>
  <c r="J1318" i="2"/>
  <c r="K1318" i="2"/>
  <c r="M1318" i="2"/>
  <c r="N1318" i="2"/>
  <c r="P1318" i="2"/>
  <c r="Q1318" i="2"/>
  <c r="J1319" i="2"/>
  <c r="K1319" i="2"/>
  <c r="M1319" i="2"/>
  <c r="N1319" i="2"/>
  <c r="P1319" i="2"/>
  <c r="Q1319" i="2"/>
  <c r="J1320" i="2"/>
  <c r="K1320" i="2"/>
  <c r="M1320" i="2"/>
  <c r="N1320" i="2"/>
  <c r="P1320" i="2"/>
  <c r="Q1320" i="2"/>
  <c r="J1321" i="2"/>
  <c r="K1321" i="2"/>
  <c r="M1321" i="2"/>
  <c r="N1321" i="2"/>
  <c r="P1321" i="2"/>
  <c r="Q1321" i="2"/>
  <c r="J1322" i="2"/>
  <c r="K1322" i="2"/>
  <c r="M1322" i="2"/>
  <c r="N1322" i="2"/>
  <c r="P1322" i="2"/>
  <c r="Q1322" i="2"/>
  <c r="J1323" i="2"/>
  <c r="K1323" i="2"/>
  <c r="M1323" i="2"/>
  <c r="N1323" i="2"/>
  <c r="P1323" i="2"/>
  <c r="Q1323" i="2"/>
  <c r="J1324" i="2"/>
  <c r="K1324" i="2"/>
  <c r="M1324" i="2"/>
  <c r="N1324" i="2"/>
  <c r="P1324" i="2"/>
  <c r="Q1324" i="2"/>
  <c r="J1325" i="2"/>
  <c r="K1325" i="2"/>
  <c r="M1325" i="2"/>
  <c r="N1325" i="2"/>
  <c r="P1325" i="2"/>
  <c r="Q1325" i="2"/>
  <c r="J1326" i="2"/>
  <c r="K1326" i="2"/>
  <c r="M1326" i="2"/>
  <c r="N1326" i="2"/>
  <c r="P1326" i="2"/>
  <c r="Q1326" i="2"/>
  <c r="J1327" i="2"/>
  <c r="K1327" i="2"/>
  <c r="M1327" i="2"/>
  <c r="N1327" i="2"/>
  <c r="P1327" i="2"/>
  <c r="Q1327" i="2"/>
  <c r="J1328" i="2"/>
  <c r="K1328" i="2"/>
  <c r="M1328" i="2"/>
  <c r="N1328" i="2"/>
  <c r="P1328" i="2"/>
  <c r="Q1328" i="2"/>
  <c r="J1329" i="2"/>
  <c r="K1329" i="2"/>
  <c r="M1329" i="2"/>
  <c r="N1329" i="2"/>
  <c r="P1329" i="2"/>
  <c r="Q1329" i="2"/>
  <c r="J1330" i="2"/>
  <c r="K1330" i="2"/>
  <c r="M1330" i="2"/>
  <c r="N1330" i="2"/>
  <c r="P1330" i="2"/>
  <c r="Q1330" i="2"/>
  <c r="J1331" i="2"/>
  <c r="K1331" i="2"/>
  <c r="M1331" i="2"/>
  <c r="N1331" i="2"/>
  <c r="P1331" i="2"/>
  <c r="Q1331" i="2"/>
  <c r="J1332" i="2"/>
  <c r="K1332" i="2"/>
  <c r="M1332" i="2"/>
  <c r="N1332" i="2"/>
  <c r="P1332" i="2"/>
  <c r="Q1332" i="2"/>
  <c r="J1333" i="2"/>
  <c r="K1333" i="2"/>
  <c r="M1333" i="2"/>
  <c r="N1333" i="2"/>
  <c r="P1333" i="2"/>
  <c r="Q1333" i="2"/>
  <c r="J1334" i="2"/>
  <c r="K1334" i="2"/>
  <c r="M1334" i="2"/>
  <c r="N1334" i="2"/>
  <c r="P1334" i="2"/>
  <c r="Q1334" i="2"/>
  <c r="J1335" i="2"/>
  <c r="K1335" i="2"/>
  <c r="M1335" i="2"/>
  <c r="N1335" i="2"/>
  <c r="P1335" i="2"/>
  <c r="Q1335" i="2"/>
  <c r="J1336" i="2"/>
  <c r="K1336" i="2"/>
  <c r="M1336" i="2"/>
  <c r="N1336" i="2"/>
  <c r="P1336" i="2"/>
  <c r="Q1336" i="2"/>
  <c r="J1337" i="2"/>
  <c r="K1337" i="2"/>
  <c r="M1337" i="2"/>
  <c r="N1337" i="2"/>
  <c r="P1337" i="2"/>
  <c r="Q1337" i="2"/>
  <c r="J1338" i="2"/>
  <c r="K1338" i="2"/>
  <c r="M1338" i="2"/>
  <c r="N1338" i="2"/>
  <c r="P1338" i="2"/>
  <c r="Q1338" i="2"/>
  <c r="J1339" i="2"/>
  <c r="K1339" i="2"/>
  <c r="M1339" i="2"/>
  <c r="N1339" i="2"/>
  <c r="P1339" i="2"/>
  <c r="Q1339" i="2"/>
  <c r="J1340" i="2"/>
  <c r="K1340" i="2"/>
  <c r="M1340" i="2"/>
  <c r="N1340" i="2"/>
  <c r="P1340" i="2"/>
  <c r="Q1340" i="2"/>
  <c r="J1341" i="2"/>
  <c r="K1341" i="2"/>
  <c r="M1341" i="2"/>
  <c r="N1341" i="2"/>
  <c r="P1341" i="2"/>
  <c r="Q1341" i="2"/>
  <c r="J1342" i="2"/>
  <c r="K1342" i="2"/>
  <c r="M1342" i="2"/>
  <c r="N1342" i="2"/>
  <c r="P1342" i="2"/>
  <c r="Q1342" i="2"/>
  <c r="J1343" i="2"/>
  <c r="K1343" i="2"/>
  <c r="M1343" i="2"/>
  <c r="N1343" i="2"/>
  <c r="P1343" i="2"/>
  <c r="Q1343" i="2"/>
  <c r="J1344" i="2"/>
  <c r="K1344" i="2"/>
  <c r="M1344" i="2"/>
  <c r="N1344" i="2"/>
  <c r="P1344" i="2"/>
  <c r="Q1344" i="2"/>
  <c r="J1345" i="2"/>
  <c r="K1345" i="2"/>
  <c r="M1345" i="2"/>
  <c r="N1345" i="2"/>
  <c r="P1345" i="2"/>
  <c r="Q1345" i="2"/>
  <c r="J1346" i="2"/>
  <c r="K1346" i="2"/>
  <c r="M1346" i="2"/>
  <c r="N1346" i="2"/>
  <c r="P1346" i="2"/>
  <c r="Q1346" i="2"/>
  <c r="J1347" i="2"/>
  <c r="K1347" i="2"/>
  <c r="M1347" i="2"/>
  <c r="N1347" i="2"/>
  <c r="P1347" i="2"/>
  <c r="Q1347" i="2"/>
  <c r="J1348" i="2"/>
  <c r="K1348" i="2"/>
  <c r="M1348" i="2"/>
  <c r="N1348" i="2"/>
  <c r="P1348" i="2"/>
  <c r="Q1348" i="2"/>
  <c r="J1349" i="2"/>
  <c r="K1349" i="2"/>
  <c r="M1349" i="2"/>
  <c r="N1349" i="2"/>
  <c r="P1349" i="2"/>
  <c r="Q1349" i="2"/>
  <c r="J1350" i="2"/>
  <c r="K1350" i="2"/>
  <c r="M1350" i="2"/>
  <c r="N1350" i="2"/>
  <c r="P1350" i="2"/>
  <c r="Q1350" i="2"/>
  <c r="J1351" i="2"/>
  <c r="K1351" i="2"/>
  <c r="M1351" i="2"/>
  <c r="N1351" i="2"/>
  <c r="P1351" i="2"/>
  <c r="Q1351" i="2"/>
  <c r="J1352" i="2"/>
  <c r="K1352" i="2"/>
  <c r="M1352" i="2"/>
  <c r="N1352" i="2"/>
  <c r="P1352" i="2"/>
  <c r="Q1352" i="2"/>
  <c r="J1353" i="2"/>
  <c r="K1353" i="2"/>
  <c r="M1353" i="2"/>
  <c r="N1353" i="2"/>
  <c r="P1353" i="2"/>
  <c r="Q1353" i="2"/>
  <c r="J1354" i="2"/>
  <c r="K1354" i="2"/>
  <c r="M1354" i="2"/>
  <c r="N1354" i="2"/>
  <c r="P1354" i="2"/>
  <c r="Q1354" i="2"/>
  <c r="J1355" i="2"/>
  <c r="K1355" i="2"/>
  <c r="M1355" i="2"/>
  <c r="N1355" i="2"/>
  <c r="P1355" i="2"/>
  <c r="Q1355" i="2"/>
  <c r="J1356" i="2"/>
  <c r="K1356" i="2"/>
  <c r="M1356" i="2"/>
  <c r="N1356" i="2"/>
  <c r="P1356" i="2"/>
  <c r="Q1356" i="2"/>
  <c r="J1357" i="2"/>
  <c r="K1357" i="2"/>
  <c r="M1357" i="2"/>
  <c r="N1357" i="2"/>
  <c r="P1357" i="2"/>
  <c r="Q1357" i="2"/>
  <c r="J1358" i="2"/>
  <c r="K1358" i="2"/>
  <c r="M1358" i="2"/>
  <c r="N1358" i="2"/>
  <c r="P1358" i="2"/>
  <c r="Q1358" i="2"/>
  <c r="J1359" i="2"/>
  <c r="K1359" i="2"/>
  <c r="M1359" i="2"/>
  <c r="N1359" i="2"/>
  <c r="P1359" i="2"/>
  <c r="Q1359" i="2"/>
  <c r="J1360" i="2"/>
  <c r="K1360" i="2"/>
  <c r="M1360" i="2"/>
  <c r="N1360" i="2"/>
  <c r="P1360" i="2"/>
  <c r="Q1360" i="2"/>
  <c r="J1361" i="2"/>
  <c r="K1361" i="2"/>
  <c r="M1361" i="2"/>
  <c r="N1361" i="2"/>
  <c r="P1361" i="2"/>
  <c r="Q1361" i="2"/>
  <c r="J1362" i="2"/>
  <c r="K1362" i="2"/>
  <c r="M1362" i="2"/>
  <c r="N1362" i="2"/>
  <c r="P1362" i="2"/>
  <c r="Q1362" i="2"/>
  <c r="J1363" i="2"/>
  <c r="K1363" i="2"/>
  <c r="M1363" i="2"/>
  <c r="N1363" i="2"/>
  <c r="P1363" i="2"/>
  <c r="Q1363" i="2"/>
  <c r="J1364" i="2"/>
  <c r="K1364" i="2"/>
  <c r="M1364" i="2"/>
  <c r="N1364" i="2"/>
  <c r="P1364" i="2"/>
  <c r="Q1364" i="2"/>
  <c r="J1365" i="2"/>
  <c r="K1365" i="2"/>
  <c r="M1365" i="2"/>
  <c r="N1365" i="2"/>
  <c r="P1365" i="2"/>
  <c r="Q1365" i="2"/>
  <c r="J1366" i="2"/>
  <c r="K1366" i="2"/>
  <c r="M1366" i="2"/>
  <c r="N1366" i="2"/>
  <c r="P1366" i="2"/>
  <c r="Q1366" i="2"/>
  <c r="J1367" i="2"/>
  <c r="K1367" i="2"/>
  <c r="M1367" i="2"/>
  <c r="N1367" i="2"/>
  <c r="P1367" i="2"/>
  <c r="Q1367" i="2"/>
  <c r="J1368" i="2"/>
  <c r="K1368" i="2"/>
  <c r="M1368" i="2"/>
  <c r="N1368" i="2"/>
  <c r="P1368" i="2"/>
  <c r="Q1368" i="2"/>
  <c r="J1369" i="2"/>
  <c r="K1369" i="2"/>
  <c r="M1369" i="2"/>
  <c r="N1369" i="2"/>
  <c r="P1369" i="2"/>
  <c r="Q1369" i="2"/>
  <c r="J1370" i="2"/>
  <c r="K1370" i="2"/>
  <c r="M1370" i="2"/>
  <c r="N1370" i="2"/>
  <c r="P1370" i="2"/>
  <c r="Q1370" i="2"/>
  <c r="J1371" i="2"/>
  <c r="K1371" i="2"/>
  <c r="M1371" i="2"/>
  <c r="N1371" i="2"/>
  <c r="P1371" i="2"/>
  <c r="Q1371" i="2"/>
  <c r="J1372" i="2"/>
  <c r="K1372" i="2"/>
  <c r="M1372" i="2"/>
  <c r="N1372" i="2"/>
  <c r="P1372" i="2"/>
  <c r="Q1372" i="2"/>
  <c r="J1373" i="2"/>
  <c r="K1373" i="2"/>
  <c r="M1373" i="2"/>
  <c r="N1373" i="2"/>
  <c r="P1373" i="2"/>
  <c r="Q1373" i="2"/>
  <c r="J1374" i="2"/>
  <c r="K1374" i="2"/>
  <c r="M1374" i="2"/>
  <c r="N1374" i="2"/>
  <c r="P1374" i="2"/>
  <c r="Q1374" i="2"/>
  <c r="J1375" i="2"/>
  <c r="K1375" i="2"/>
  <c r="M1375" i="2"/>
  <c r="N1375" i="2"/>
  <c r="P1375" i="2"/>
  <c r="Q1375" i="2"/>
  <c r="J1376" i="2"/>
  <c r="K1376" i="2"/>
  <c r="M1376" i="2"/>
  <c r="N1376" i="2"/>
  <c r="P1376" i="2"/>
  <c r="Q1376" i="2"/>
  <c r="J1377" i="2"/>
  <c r="K1377" i="2"/>
  <c r="M1377" i="2"/>
  <c r="N1377" i="2"/>
  <c r="P1377" i="2"/>
  <c r="Q1377" i="2"/>
  <c r="J1378" i="2"/>
  <c r="K1378" i="2"/>
  <c r="M1378" i="2"/>
  <c r="N1378" i="2"/>
  <c r="P1378" i="2"/>
  <c r="Q1378" i="2"/>
  <c r="J1379" i="2"/>
  <c r="K1379" i="2"/>
  <c r="M1379" i="2"/>
  <c r="N1379" i="2"/>
  <c r="P1379" i="2"/>
  <c r="Q1379" i="2"/>
  <c r="J1380" i="2"/>
  <c r="K1380" i="2"/>
  <c r="M1380" i="2"/>
  <c r="N1380" i="2"/>
  <c r="P1380" i="2"/>
  <c r="Q1380" i="2"/>
  <c r="J1381" i="2"/>
  <c r="K1381" i="2"/>
  <c r="M1381" i="2"/>
  <c r="N1381" i="2"/>
  <c r="P1381" i="2"/>
  <c r="Q1381" i="2"/>
  <c r="J1382" i="2"/>
  <c r="K1382" i="2"/>
  <c r="M1382" i="2"/>
  <c r="N1382" i="2"/>
  <c r="P1382" i="2"/>
  <c r="Q1382" i="2"/>
  <c r="J1383" i="2"/>
  <c r="K1383" i="2"/>
  <c r="M1383" i="2"/>
  <c r="N1383" i="2"/>
  <c r="P1383" i="2"/>
  <c r="Q1383" i="2"/>
  <c r="J1384" i="2"/>
  <c r="K1384" i="2"/>
  <c r="M1384" i="2"/>
  <c r="N1384" i="2"/>
  <c r="P1384" i="2"/>
  <c r="Q1384" i="2"/>
  <c r="J1385" i="2"/>
  <c r="K1385" i="2"/>
  <c r="M1385" i="2"/>
  <c r="N1385" i="2"/>
  <c r="P1385" i="2"/>
  <c r="Q1385" i="2"/>
  <c r="J1386" i="2"/>
  <c r="K1386" i="2"/>
  <c r="M1386" i="2"/>
  <c r="N1386" i="2"/>
  <c r="P1386" i="2"/>
  <c r="Q1386" i="2"/>
  <c r="J1387" i="2"/>
  <c r="K1387" i="2"/>
  <c r="M1387" i="2"/>
  <c r="N1387" i="2"/>
  <c r="P1387" i="2"/>
  <c r="Q1387" i="2"/>
  <c r="J1388" i="2"/>
  <c r="K1388" i="2"/>
  <c r="M1388" i="2"/>
  <c r="N1388" i="2"/>
  <c r="P1388" i="2"/>
  <c r="Q1388" i="2"/>
  <c r="J1389" i="2"/>
  <c r="K1389" i="2"/>
  <c r="M1389" i="2"/>
  <c r="N1389" i="2"/>
  <c r="P1389" i="2"/>
  <c r="Q1389" i="2"/>
  <c r="J1390" i="2"/>
  <c r="K1390" i="2"/>
  <c r="M1390" i="2"/>
  <c r="N1390" i="2"/>
  <c r="P1390" i="2"/>
  <c r="Q1390" i="2"/>
  <c r="J1391" i="2"/>
  <c r="K1391" i="2"/>
  <c r="M1391" i="2"/>
  <c r="N1391" i="2"/>
  <c r="P1391" i="2"/>
  <c r="Q1391" i="2"/>
  <c r="J1392" i="2"/>
  <c r="K1392" i="2"/>
  <c r="M1392" i="2"/>
  <c r="N1392" i="2"/>
  <c r="P1392" i="2"/>
  <c r="Q1392" i="2"/>
  <c r="J1393" i="2"/>
  <c r="K1393" i="2"/>
  <c r="M1393" i="2"/>
  <c r="N1393" i="2"/>
  <c r="P1393" i="2"/>
  <c r="Q1393" i="2"/>
  <c r="J1394" i="2"/>
  <c r="K1394" i="2"/>
  <c r="M1394" i="2"/>
  <c r="N1394" i="2"/>
  <c r="P1394" i="2"/>
  <c r="Q1394" i="2"/>
  <c r="J1395" i="2"/>
  <c r="K1395" i="2"/>
  <c r="M1395" i="2"/>
  <c r="N1395" i="2"/>
  <c r="P1395" i="2"/>
  <c r="Q1395" i="2"/>
  <c r="J1396" i="2"/>
  <c r="K1396" i="2"/>
  <c r="M1396" i="2"/>
  <c r="N1396" i="2"/>
  <c r="P1396" i="2"/>
  <c r="Q1396" i="2"/>
  <c r="J1397" i="2"/>
  <c r="K1397" i="2"/>
  <c r="M1397" i="2"/>
  <c r="N1397" i="2"/>
  <c r="P1397" i="2"/>
  <c r="Q1397" i="2"/>
  <c r="J1398" i="2"/>
  <c r="K1398" i="2"/>
  <c r="M1398" i="2"/>
  <c r="N1398" i="2"/>
  <c r="P1398" i="2"/>
  <c r="Q1398" i="2"/>
  <c r="J1399" i="2"/>
  <c r="K1399" i="2"/>
  <c r="M1399" i="2"/>
  <c r="N1399" i="2"/>
  <c r="P1399" i="2"/>
  <c r="Q1399" i="2"/>
  <c r="J1400" i="2"/>
  <c r="K1400" i="2"/>
  <c r="M1400" i="2"/>
  <c r="N1400" i="2"/>
  <c r="P1400" i="2"/>
  <c r="Q1400" i="2"/>
  <c r="J1401" i="2"/>
  <c r="K1401" i="2"/>
  <c r="M1401" i="2"/>
  <c r="N1401" i="2"/>
  <c r="P1401" i="2"/>
  <c r="Q1401" i="2"/>
  <c r="J1402" i="2"/>
  <c r="K1402" i="2"/>
  <c r="M1402" i="2"/>
  <c r="N1402" i="2"/>
  <c r="P1402" i="2"/>
  <c r="Q1402" i="2"/>
  <c r="J1403" i="2"/>
  <c r="K1403" i="2"/>
  <c r="M1403" i="2"/>
  <c r="N1403" i="2"/>
  <c r="P1403" i="2"/>
  <c r="Q1403" i="2"/>
  <c r="J1404" i="2"/>
  <c r="K1404" i="2"/>
  <c r="M1404" i="2"/>
  <c r="N1404" i="2"/>
  <c r="P1404" i="2"/>
  <c r="Q1404" i="2"/>
  <c r="J1405" i="2"/>
  <c r="K1405" i="2"/>
  <c r="M1405" i="2"/>
  <c r="N1405" i="2"/>
  <c r="P1405" i="2"/>
  <c r="Q1405" i="2"/>
  <c r="J1406" i="2"/>
  <c r="K1406" i="2"/>
  <c r="M1406" i="2"/>
  <c r="N1406" i="2"/>
  <c r="P1406" i="2"/>
  <c r="Q1406" i="2"/>
  <c r="J1407" i="2"/>
  <c r="K1407" i="2"/>
  <c r="M1407" i="2"/>
  <c r="N1407" i="2"/>
  <c r="P1407" i="2"/>
  <c r="Q1407" i="2"/>
  <c r="J1408" i="2"/>
  <c r="K1408" i="2"/>
  <c r="M1408" i="2"/>
  <c r="N1408" i="2"/>
  <c r="P1408" i="2"/>
  <c r="Q1408" i="2"/>
  <c r="J1409" i="2"/>
  <c r="K1409" i="2"/>
  <c r="M1409" i="2"/>
  <c r="N1409" i="2"/>
  <c r="P1409" i="2"/>
  <c r="Q1409" i="2"/>
  <c r="J1410" i="2"/>
  <c r="K1410" i="2"/>
  <c r="M1410" i="2"/>
  <c r="N1410" i="2"/>
  <c r="P1410" i="2"/>
  <c r="Q1410" i="2"/>
  <c r="J1411" i="2"/>
  <c r="K1411" i="2"/>
  <c r="M1411" i="2"/>
  <c r="N1411" i="2"/>
  <c r="P1411" i="2"/>
  <c r="Q1411" i="2"/>
  <c r="J1412" i="2"/>
  <c r="K1412" i="2"/>
  <c r="M1412" i="2"/>
  <c r="N1412" i="2"/>
  <c r="P1412" i="2"/>
  <c r="Q1412" i="2"/>
  <c r="J1413" i="2"/>
  <c r="K1413" i="2"/>
  <c r="M1413" i="2"/>
  <c r="N1413" i="2"/>
  <c r="P1413" i="2"/>
  <c r="Q1413" i="2"/>
  <c r="J1414" i="2"/>
  <c r="K1414" i="2"/>
  <c r="M1414" i="2"/>
  <c r="N1414" i="2"/>
  <c r="P1414" i="2"/>
  <c r="Q1414" i="2"/>
  <c r="J1415" i="2"/>
  <c r="K1415" i="2"/>
  <c r="M1415" i="2"/>
  <c r="N1415" i="2"/>
  <c r="P1415" i="2"/>
  <c r="Q1415" i="2"/>
  <c r="J1416" i="2"/>
  <c r="K1416" i="2"/>
  <c r="M1416" i="2"/>
  <c r="N1416" i="2"/>
  <c r="P1416" i="2"/>
  <c r="Q1416" i="2"/>
  <c r="J1417" i="2"/>
  <c r="K1417" i="2"/>
  <c r="M1417" i="2"/>
  <c r="N1417" i="2"/>
  <c r="P1417" i="2"/>
  <c r="Q1417" i="2"/>
  <c r="J1418" i="2"/>
  <c r="K1418" i="2"/>
  <c r="M1418" i="2"/>
  <c r="N1418" i="2"/>
  <c r="P1418" i="2"/>
  <c r="Q1418" i="2"/>
  <c r="J1419" i="2"/>
  <c r="K1419" i="2"/>
  <c r="M1419" i="2"/>
  <c r="N1419" i="2"/>
  <c r="P1419" i="2"/>
  <c r="Q1419" i="2"/>
  <c r="J1420" i="2"/>
  <c r="K1420" i="2"/>
  <c r="M1420" i="2"/>
  <c r="N1420" i="2"/>
  <c r="P1420" i="2"/>
  <c r="Q1420" i="2"/>
  <c r="J1421" i="2"/>
  <c r="K1421" i="2"/>
  <c r="M1421" i="2"/>
  <c r="N1421" i="2"/>
  <c r="P1421" i="2"/>
  <c r="Q1421" i="2"/>
  <c r="J1422" i="2"/>
  <c r="K1422" i="2"/>
  <c r="M1422" i="2"/>
  <c r="N1422" i="2"/>
  <c r="P1422" i="2"/>
  <c r="Q1422" i="2"/>
  <c r="J1423" i="2"/>
  <c r="K1423" i="2"/>
  <c r="M1423" i="2"/>
  <c r="N1423" i="2"/>
  <c r="P1423" i="2"/>
  <c r="Q1423" i="2"/>
  <c r="J1424" i="2"/>
  <c r="K1424" i="2"/>
  <c r="M1424" i="2"/>
  <c r="N1424" i="2"/>
  <c r="P1424" i="2"/>
  <c r="Q1424" i="2"/>
  <c r="J1425" i="2"/>
  <c r="K1425" i="2"/>
  <c r="M1425" i="2"/>
  <c r="N1425" i="2"/>
  <c r="P1425" i="2"/>
  <c r="Q1425" i="2"/>
  <c r="J1426" i="2"/>
  <c r="K1426" i="2"/>
  <c r="M1426" i="2"/>
  <c r="N1426" i="2"/>
  <c r="P1426" i="2"/>
  <c r="Q1426" i="2"/>
  <c r="J1427" i="2"/>
  <c r="K1427" i="2"/>
  <c r="M1427" i="2"/>
  <c r="N1427" i="2"/>
  <c r="P1427" i="2"/>
  <c r="Q1427" i="2"/>
  <c r="J1428" i="2"/>
  <c r="K1428" i="2"/>
  <c r="M1428" i="2"/>
  <c r="N1428" i="2"/>
  <c r="P1428" i="2"/>
  <c r="Q1428" i="2"/>
  <c r="J1429" i="2"/>
  <c r="K1429" i="2"/>
  <c r="M1429" i="2"/>
  <c r="N1429" i="2"/>
  <c r="P1429" i="2"/>
  <c r="Q1429" i="2"/>
  <c r="J1430" i="2"/>
  <c r="K1430" i="2"/>
  <c r="M1430" i="2"/>
  <c r="N1430" i="2"/>
  <c r="P1430" i="2"/>
  <c r="Q1430" i="2"/>
  <c r="J1431" i="2"/>
  <c r="K1431" i="2"/>
  <c r="M1431" i="2"/>
  <c r="N1431" i="2"/>
  <c r="P1431" i="2"/>
  <c r="Q1431" i="2"/>
  <c r="J1432" i="2"/>
  <c r="K1432" i="2"/>
  <c r="M1432" i="2"/>
  <c r="N1432" i="2"/>
  <c r="P1432" i="2"/>
  <c r="Q1432" i="2"/>
  <c r="J1433" i="2"/>
  <c r="K1433" i="2"/>
  <c r="M1433" i="2"/>
  <c r="N1433" i="2"/>
  <c r="P1433" i="2"/>
  <c r="Q1433" i="2"/>
  <c r="J1434" i="2"/>
  <c r="K1434" i="2"/>
  <c r="M1434" i="2"/>
  <c r="N1434" i="2"/>
  <c r="P1434" i="2"/>
  <c r="Q1434" i="2"/>
  <c r="J1435" i="2"/>
  <c r="K1435" i="2"/>
  <c r="M1435" i="2"/>
  <c r="N1435" i="2"/>
  <c r="P1435" i="2"/>
  <c r="Q1435" i="2"/>
  <c r="J1436" i="2"/>
  <c r="K1436" i="2"/>
  <c r="M1436" i="2"/>
  <c r="N1436" i="2"/>
  <c r="P1436" i="2"/>
  <c r="Q1436" i="2"/>
  <c r="J1437" i="2"/>
  <c r="K1437" i="2"/>
  <c r="M1437" i="2"/>
  <c r="N1437" i="2"/>
  <c r="P1437" i="2"/>
  <c r="Q1437" i="2"/>
  <c r="J1438" i="2"/>
  <c r="K1438" i="2"/>
  <c r="M1438" i="2"/>
  <c r="N1438" i="2"/>
  <c r="P1438" i="2"/>
  <c r="Q1438" i="2"/>
  <c r="J1439" i="2"/>
  <c r="K1439" i="2"/>
  <c r="M1439" i="2"/>
  <c r="N1439" i="2"/>
  <c r="P1439" i="2"/>
  <c r="Q1439" i="2"/>
  <c r="J1440" i="2"/>
  <c r="K1440" i="2"/>
  <c r="M1440" i="2"/>
  <c r="N1440" i="2"/>
  <c r="P1440" i="2"/>
  <c r="Q1440" i="2"/>
  <c r="J1441" i="2"/>
  <c r="K1441" i="2"/>
  <c r="M1441" i="2"/>
  <c r="N1441" i="2"/>
  <c r="P1441" i="2"/>
  <c r="Q1441" i="2"/>
  <c r="J1442" i="2"/>
  <c r="K1442" i="2"/>
  <c r="M1442" i="2"/>
  <c r="N1442" i="2"/>
  <c r="P1442" i="2"/>
  <c r="Q1442" i="2"/>
  <c r="J1443" i="2"/>
  <c r="K1443" i="2"/>
  <c r="M1443" i="2"/>
  <c r="N1443" i="2"/>
  <c r="P1443" i="2"/>
  <c r="Q1443" i="2"/>
  <c r="J1444" i="2"/>
  <c r="K1444" i="2"/>
  <c r="M1444" i="2"/>
  <c r="N1444" i="2"/>
  <c r="P1444" i="2"/>
  <c r="Q1444" i="2"/>
  <c r="J1445" i="2"/>
  <c r="K1445" i="2"/>
  <c r="M1445" i="2"/>
  <c r="N1445" i="2"/>
  <c r="P1445" i="2"/>
  <c r="Q1445" i="2"/>
  <c r="J1446" i="2"/>
  <c r="K1446" i="2"/>
  <c r="M1446" i="2"/>
  <c r="N1446" i="2"/>
  <c r="P1446" i="2"/>
  <c r="Q1446" i="2"/>
  <c r="J1447" i="2"/>
  <c r="K1447" i="2"/>
  <c r="M1447" i="2"/>
  <c r="N1447" i="2"/>
  <c r="P1447" i="2"/>
  <c r="Q1447" i="2"/>
  <c r="J1448" i="2"/>
  <c r="K1448" i="2"/>
  <c r="M1448" i="2"/>
  <c r="N1448" i="2"/>
  <c r="P1448" i="2"/>
  <c r="Q1448" i="2"/>
  <c r="J1449" i="2"/>
  <c r="K1449" i="2"/>
  <c r="M1449" i="2"/>
  <c r="N1449" i="2"/>
  <c r="P1449" i="2"/>
  <c r="Q1449" i="2"/>
  <c r="J1450" i="2"/>
  <c r="K1450" i="2"/>
  <c r="M1450" i="2"/>
  <c r="N1450" i="2"/>
  <c r="P1450" i="2"/>
  <c r="Q1450" i="2"/>
  <c r="J1451" i="2"/>
  <c r="K1451" i="2"/>
  <c r="M1451" i="2"/>
  <c r="N1451" i="2"/>
  <c r="P1451" i="2"/>
  <c r="Q1451" i="2"/>
  <c r="J1452" i="2"/>
  <c r="K1452" i="2"/>
  <c r="M1452" i="2"/>
  <c r="N1452" i="2"/>
  <c r="P1452" i="2"/>
  <c r="Q1452" i="2"/>
  <c r="J1453" i="2"/>
  <c r="K1453" i="2"/>
  <c r="M1453" i="2"/>
  <c r="N1453" i="2"/>
  <c r="P1453" i="2"/>
  <c r="Q1453" i="2"/>
  <c r="J1454" i="2"/>
  <c r="K1454" i="2"/>
  <c r="M1454" i="2"/>
  <c r="N1454" i="2"/>
  <c r="P1454" i="2"/>
  <c r="Q1454" i="2"/>
  <c r="J1455" i="2"/>
  <c r="K1455" i="2"/>
  <c r="M1455" i="2"/>
  <c r="N1455" i="2"/>
  <c r="P1455" i="2"/>
  <c r="Q1455" i="2"/>
  <c r="J1456" i="2"/>
  <c r="K1456" i="2"/>
  <c r="M1456" i="2"/>
  <c r="N1456" i="2"/>
  <c r="P1456" i="2"/>
  <c r="Q1456" i="2"/>
  <c r="J1457" i="2"/>
  <c r="K1457" i="2"/>
  <c r="M1457" i="2"/>
  <c r="N1457" i="2"/>
  <c r="P1457" i="2"/>
  <c r="Q1457" i="2"/>
  <c r="J1458" i="2"/>
  <c r="K1458" i="2"/>
  <c r="M1458" i="2"/>
  <c r="N1458" i="2"/>
  <c r="P1458" i="2"/>
  <c r="Q1458" i="2"/>
  <c r="J1459" i="2"/>
  <c r="K1459" i="2"/>
  <c r="M1459" i="2"/>
  <c r="N1459" i="2"/>
  <c r="P1459" i="2"/>
  <c r="Q1459" i="2"/>
  <c r="J1460" i="2"/>
  <c r="K1460" i="2"/>
  <c r="M1460" i="2"/>
  <c r="N1460" i="2"/>
  <c r="P1460" i="2"/>
  <c r="Q1460" i="2"/>
  <c r="J1461" i="2"/>
  <c r="K1461" i="2"/>
  <c r="M1461" i="2"/>
  <c r="N1461" i="2"/>
  <c r="P1461" i="2"/>
  <c r="Q1461" i="2"/>
  <c r="J1462" i="2"/>
  <c r="K1462" i="2"/>
  <c r="M1462" i="2"/>
  <c r="N1462" i="2"/>
  <c r="P1462" i="2"/>
  <c r="Q1462" i="2"/>
  <c r="J1463" i="2"/>
  <c r="K1463" i="2"/>
  <c r="M1463" i="2"/>
  <c r="N1463" i="2"/>
  <c r="P1463" i="2"/>
  <c r="Q1463" i="2"/>
  <c r="J1464" i="2"/>
  <c r="K1464" i="2"/>
  <c r="M1464" i="2"/>
  <c r="N1464" i="2"/>
  <c r="P1464" i="2"/>
  <c r="Q1464" i="2"/>
  <c r="J1465" i="2"/>
  <c r="K1465" i="2"/>
  <c r="M1465" i="2"/>
  <c r="N1465" i="2"/>
  <c r="P1465" i="2"/>
  <c r="Q1465" i="2"/>
  <c r="J1466" i="2"/>
  <c r="K1466" i="2"/>
  <c r="M1466" i="2"/>
  <c r="N1466" i="2"/>
  <c r="P1466" i="2"/>
  <c r="Q1466" i="2"/>
  <c r="J1467" i="2"/>
  <c r="K1467" i="2"/>
  <c r="M1467" i="2"/>
  <c r="N1467" i="2"/>
  <c r="P1467" i="2"/>
  <c r="Q1467" i="2"/>
  <c r="J1468" i="2"/>
  <c r="K1468" i="2"/>
  <c r="M1468" i="2"/>
  <c r="N1468" i="2"/>
  <c r="P1468" i="2"/>
  <c r="Q1468" i="2"/>
  <c r="J1469" i="2"/>
  <c r="K1469" i="2"/>
  <c r="M1469" i="2"/>
  <c r="N1469" i="2"/>
  <c r="P1469" i="2"/>
  <c r="Q1469" i="2"/>
  <c r="J1470" i="2"/>
  <c r="K1470" i="2"/>
  <c r="M1470" i="2"/>
  <c r="N1470" i="2"/>
  <c r="P1470" i="2"/>
  <c r="Q1470" i="2"/>
  <c r="J1471" i="2"/>
  <c r="K1471" i="2"/>
  <c r="M1471" i="2"/>
  <c r="N1471" i="2"/>
  <c r="P1471" i="2"/>
  <c r="Q1471" i="2"/>
  <c r="J1472" i="2"/>
  <c r="K1472" i="2"/>
  <c r="M1472" i="2"/>
  <c r="N1472" i="2"/>
  <c r="P1472" i="2"/>
  <c r="Q1472" i="2"/>
  <c r="J1473" i="2"/>
  <c r="K1473" i="2"/>
  <c r="M1473" i="2"/>
  <c r="N1473" i="2"/>
  <c r="P1473" i="2"/>
  <c r="Q1473" i="2"/>
  <c r="J1474" i="2"/>
  <c r="K1474" i="2"/>
  <c r="M1474" i="2"/>
  <c r="N1474" i="2"/>
  <c r="P1474" i="2"/>
  <c r="Q1474" i="2"/>
  <c r="J1475" i="2"/>
  <c r="K1475" i="2"/>
  <c r="M1475" i="2"/>
  <c r="N1475" i="2"/>
  <c r="P1475" i="2"/>
  <c r="Q1475" i="2"/>
  <c r="J1476" i="2"/>
  <c r="K1476" i="2"/>
  <c r="M1476" i="2"/>
  <c r="N1476" i="2"/>
  <c r="P1476" i="2"/>
  <c r="Q1476" i="2"/>
  <c r="J1477" i="2"/>
  <c r="K1477" i="2"/>
  <c r="M1477" i="2"/>
  <c r="N1477" i="2"/>
  <c r="P1477" i="2"/>
  <c r="Q1477" i="2"/>
  <c r="J1478" i="2"/>
  <c r="K1478" i="2"/>
  <c r="M1478" i="2"/>
  <c r="N1478" i="2"/>
  <c r="P1478" i="2"/>
  <c r="Q1478" i="2"/>
  <c r="J1479" i="2"/>
  <c r="K1479" i="2"/>
  <c r="M1479" i="2"/>
  <c r="N1479" i="2"/>
  <c r="P1479" i="2"/>
  <c r="Q1479" i="2"/>
  <c r="J1480" i="2"/>
  <c r="K1480" i="2"/>
  <c r="M1480" i="2"/>
  <c r="N1480" i="2"/>
  <c r="P1480" i="2"/>
  <c r="Q1480" i="2"/>
  <c r="J1481" i="2"/>
  <c r="K1481" i="2"/>
  <c r="M1481" i="2"/>
  <c r="N1481" i="2"/>
  <c r="P1481" i="2"/>
  <c r="Q1481" i="2"/>
  <c r="J1482" i="2"/>
  <c r="K1482" i="2"/>
  <c r="M1482" i="2"/>
  <c r="N1482" i="2"/>
  <c r="P1482" i="2"/>
  <c r="Q1482" i="2"/>
  <c r="J1483" i="2"/>
  <c r="K1483" i="2"/>
  <c r="M1483" i="2"/>
  <c r="N1483" i="2"/>
  <c r="P1483" i="2"/>
  <c r="Q1483" i="2"/>
  <c r="J1484" i="2"/>
  <c r="K1484" i="2"/>
  <c r="M1484" i="2"/>
  <c r="N1484" i="2"/>
  <c r="P1484" i="2"/>
  <c r="Q1484" i="2"/>
  <c r="J1485" i="2"/>
  <c r="K1485" i="2"/>
  <c r="M1485" i="2"/>
  <c r="N1485" i="2"/>
  <c r="P1485" i="2"/>
  <c r="Q1485" i="2"/>
  <c r="J1486" i="2"/>
  <c r="K1486" i="2"/>
  <c r="M1486" i="2"/>
  <c r="N1486" i="2"/>
  <c r="P1486" i="2"/>
  <c r="Q1486" i="2"/>
  <c r="J1487" i="2"/>
  <c r="K1487" i="2"/>
  <c r="M1487" i="2"/>
  <c r="N1487" i="2"/>
  <c r="P1487" i="2"/>
  <c r="Q1487" i="2"/>
  <c r="J1488" i="2"/>
  <c r="K1488" i="2"/>
  <c r="M1488" i="2"/>
  <c r="N1488" i="2"/>
  <c r="P1488" i="2"/>
  <c r="Q1488" i="2"/>
  <c r="J1489" i="2"/>
  <c r="K1489" i="2"/>
  <c r="M1489" i="2"/>
  <c r="N1489" i="2"/>
  <c r="P1489" i="2"/>
  <c r="Q1489" i="2"/>
  <c r="J1490" i="2"/>
  <c r="K1490" i="2"/>
  <c r="M1490" i="2"/>
  <c r="N1490" i="2"/>
  <c r="P1490" i="2"/>
  <c r="Q1490" i="2"/>
  <c r="J1491" i="2"/>
  <c r="K1491" i="2"/>
  <c r="M1491" i="2"/>
  <c r="N1491" i="2"/>
  <c r="P1491" i="2"/>
  <c r="Q1491" i="2"/>
  <c r="J1492" i="2"/>
  <c r="K1492" i="2"/>
  <c r="M1492" i="2"/>
  <c r="N1492" i="2"/>
  <c r="P1492" i="2"/>
  <c r="Q1492" i="2"/>
  <c r="J1493" i="2"/>
  <c r="K1493" i="2"/>
  <c r="M1493" i="2"/>
  <c r="N1493" i="2"/>
  <c r="P1493" i="2"/>
  <c r="Q1493" i="2"/>
  <c r="J1494" i="2"/>
  <c r="K1494" i="2"/>
  <c r="M1494" i="2"/>
  <c r="N1494" i="2"/>
  <c r="P1494" i="2"/>
  <c r="Q1494" i="2"/>
  <c r="J1495" i="2"/>
  <c r="K1495" i="2"/>
  <c r="M1495" i="2"/>
  <c r="N1495" i="2"/>
  <c r="P1495" i="2"/>
  <c r="Q1495" i="2"/>
  <c r="J1496" i="2"/>
  <c r="K1496" i="2"/>
  <c r="M1496" i="2"/>
  <c r="N1496" i="2"/>
  <c r="P1496" i="2"/>
  <c r="Q1496" i="2"/>
  <c r="J1497" i="2"/>
  <c r="K1497" i="2"/>
  <c r="M1497" i="2"/>
  <c r="N1497" i="2"/>
  <c r="P1497" i="2"/>
  <c r="Q1497" i="2"/>
  <c r="J1498" i="2"/>
  <c r="K1498" i="2"/>
  <c r="M1498" i="2"/>
  <c r="N1498" i="2"/>
  <c r="P1498" i="2"/>
  <c r="Q1498" i="2"/>
  <c r="J1499" i="2"/>
  <c r="K1499" i="2"/>
  <c r="M1499" i="2"/>
  <c r="N1499" i="2"/>
  <c r="P1499" i="2"/>
  <c r="Q1499" i="2"/>
  <c r="J1500" i="2"/>
  <c r="K1500" i="2"/>
  <c r="M1500" i="2"/>
  <c r="N1500" i="2"/>
  <c r="P1500" i="2"/>
  <c r="Q1500" i="2"/>
  <c r="J1501" i="2"/>
  <c r="K1501" i="2"/>
  <c r="M1501" i="2"/>
  <c r="N1501" i="2"/>
  <c r="P1501" i="2"/>
  <c r="Q1501" i="2"/>
  <c r="J1502" i="2"/>
  <c r="K1502" i="2"/>
  <c r="M1502" i="2"/>
  <c r="N1502" i="2"/>
  <c r="P1502" i="2"/>
  <c r="Q1502" i="2"/>
  <c r="J1503" i="2"/>
  <c r="K1503" i="2"/>
  <c r="M1503" i="2"/>
  <c r="N1503" i="2"/>
  <c r="P1503" i="2"/>
  <c r="Q1503" i="2"/>
  <c r="J1504" i="2"/>
  <c r="K1504" i="2"/>
  <c r="M1504" i="2"/>
  <c r="N1504" i="2"/>
  <c r="P1504" i="2"/>
  <c r="Q1504" i="2"/>
  <c r="J1505" i="2"/>
  <c r="K1505" i="2"/>
  <c r="M1505" i="2"/>
  <c r="N1505" i="2"/>
  <c r="P1505" i="2"/>
  <c r="Q1505" i="2"/>
  <c r="J1506" i="2"/>
  <c r="K1506" i="2"/>
  <c r="M1506" i="2"/>
  <c r="N1506" i="2"/>
  <c r="P1506" i="2"/>
  <c r="Q1506" i="2"/>
  <c r="J1507" i="2"/>
  <c r="K1507" i="2"/>
  <c r="M1507" i="2"/>
  <c r="N1507" i="2"/>
  <c r="P1507" i="2"/>
  <c r="Q1507" i="2"/>
  <c r="J1508" i="2"/>
  <c r="K1508" i="2"/>
  <c r="M1508" i="2"/>
  <c r="N1508" i="2"/>
  <c r="P1508" i="2"/>
  <c r="Q1508" i="2"/>
  <c r="J1509" i="2"/>
  <c r="K1509" i="2"/>
  <c r="M1509" i="2"/>
  <c r="N1509" i="2"/>
  <c r="P1509" i="2"/>
  <c r="Q1509" i="2"/>
  <c r="J1510" i="2"/>
  <c r="K1510" i="2"/>
  <c r="M1510" i="2"/>
  <c r="N1510" i="2"/>
  <c r="P1510" i="2"/>
  <c r="Q1510" i="2"/>
  <c r="J1511" i="2"/>
  <c r="K1511" i="2"/>
  <c r="M1511" i="2"/>
  <c r="N1511" i="2"/>
  <c r="P1511" i="2"/>
  <c r="Q1511" i="2"/>
  <c r="J1512" i="2"/>
  <c r="K1512" i="2"/>
  <c r="M1512" i="2"/>
  <c r="N1512" i="2"/>
  <c r="P1512" i="2"/>
  <c r="Q1512" i="2"/>
  <c r="J1513" i="2"/>
  <c r="K1513" i="2"/>
  <c r="M1513" i="2"/>
  <c r="N1513" i="2"/>
  <c r="P1513" i="2"/>
  <c r="Q1513" i="2"/>
  <c r="J1514" i="2"/>
  <c r="K1514" i="2"/>
  <c r="M1514" i="2"/>
  <c r="N1514" i="2"/>
  <c r="P1514" i="2"/>
  <c r="Q1514" i="2"/>
  <c r="J1515" i="2"/>
  <c r="K1515" i="2"/>
  <c r="M1515" i="2"/>
  <c r="N1515" i="2"/>
  <c r="P1515" i="2"/>
  <c r="Q1515" i="2"/>
  <c r="J1516" i="2"/>
  <c r="K1516" i="2"/>
  <c r="M1516" i="2"/>
  <c r="N1516" i="2"/>
  <c r="P1516" i="2"/>
  <c r="Q1516" i="2"/>
  <c r="J1517" i="2"/>
  <c r="K1517" i="2"/>
  <c r="M1517" i="2"/>
  <c r="N1517" i="2"/>
  <c r="P1517" i="2"/>
  <c r="Q1517" i="2"/>
  <c r="J1518" i="2"/>
  <c r="K1518" i="2"/>
  <c r="M1518" i="2"/>
  <c r="N1518" i="2"/>
  <c r="P1518" i="2"/>
  <c r="Q1518" i="2"/>
  <c r="J1519" i="2"/>
  <c r="K1519" i="2"/>
  <c r="M1519" i="2"/>
  <c r="N1519" i="2"/>
  <c r="P1519" i="2"/>
  <c r="Q1519" i="2"/>
  <c r="J1520" i="2"/>
  <c r="K1520" i="2"/>
  <c r="M1520" i="2"/>
  <c r="N1520" i="2"/>
  <c r="P1520" i="2"/>
  <c r="Q1520" i="2"/>
  <c r="J1521" i="2"/>
  <c r="K1521" i="2"/>
  <c r="M1521" i="2"/>
  <c r="N1521" i="2"/>
  <c r="P1521" i="2"/>
  <c r="Q1521" i="2"/>
  <c r="J1522" i="2"/>
  <c r="K1522" i="2"/>
  <c r="M1522" i="2"/>
  <c r="N1522" i="2"/>
  <c r="P1522" i="2"/>
  <c r="Q1522" i="2"/>
  <c r="J1523" i="2"/>
  <c r="K1523" i="2"/>
  <c r="M1523" i="2"/>
  <c r="N1523" i="2"/>
  <c r="P1523" i="2"/>
  <c r="Q1523" i="2"/>
  <c r="J1524" i="2"/>
  <c r="K1524" i="2"/>
  <c r="M1524" i="2"/>
  <c r="N1524" i="2"/>
  <c r="P1524" i="2"/>
  <c r="Q1524" i="2"/>
  <c r="J1525" i="2"/>
  <c r="K1525" i="2"/>
  <c r="M1525" i="2"/>
  <c r="N1525" i="2"/>
  <c r="P1525" i="2"/>
  <c r="Q1525" i="2"/>
  <c r="J1526" i="2"/>
  <c r="K1526" i="2"/>
  <c r="M1526" i="2"/>
  <c r="N1526" i="2"/>
  <c r="P1526" i="2"/>
  <c r="Q1526" i="2"/>
  <c r="J1527" i="2"/>
  <c r="K1527" i="2"/>
  <c r="M1527" i="2"/>
  <c r="N1527" i="2"/>
  <c r="P1527" i="2"/>
  <c r="Q1527" i="2"/>
  <c r="J1528" i="2"/>
  <c r="K1528" i="2"/>
  <c r="M1528" i="2"/>
  <c r="N1528" i="2"/>
  <c r="P1528" i="2"/>
  <c r="Q1528" i="2"/>
  <c r="J1529" i="2"/>
  <c r="K1529" i="2"/>
  <c r="M1529" i="2"/>
  <c r="N1529" i="2"/>
  <c r="P1529" i="2"/>
  <c r="Q1529" i="2"/>
  <c r="J1530" i="2"/>
  <c r="K1530" i="2"/>
  <c r="M1530" i="2"/>
  <c r="N1530" i="2"/>
  <c r="P1530" i="2"/>
  <c r="Q1530" i="2"/>
  <c r="J1531" i="2"/>
  <c r="K1531" i="2"/>
  <c r="M1531" i="2"/>
  <c r="N1531" i="2"/>
  <c r="P1531" i="2"/>
  <c r="Q1531" i="2"/>
  <c r="J1532" i="2"/>
  <c r="K1532" i="2"/>
  <c r="M1532" i="2"/>
  <c r="N1532" i="2"/>
  <c r="P1532" i="2"/>
  <c r="Q1532" i="2"/>
  <c r="J1533" i="2"/>
  <c r="K1533" i="2"/>
  <c r="M1533" i="2"/>
  <c r="N1533" i="2"/>
  <c r="P1533" i="2"/>
  <c r="Q1533" i="2"/>
  <c r="J1534" i="2"/>
  <c r="K1534" i="2"/>
  <c r="M1534" i="2"/>
  <c r="N1534" i="2"/>
  <c r="P1534" i="2"/>
  <c r="Q1534" i="2"/>
  <c r="J1535" i="2"/>
  <c r="K1535" i="2"/>
  <c r="M1535" i="2"/>
  <c r="N1535" i="2"/>
  <c r="P1535" i="2"/>
  <c r="Q1535" i="2"/>
  <c r="J1536" i="2"/>
  <c r="K1536" i="2"/>
  <c r="M1536" i="2"/>
  <c r="N1536" i="2"/>
  <c r="P1536" i="2"/>
  <c r="Q1536" i="2"/>
  <c r="J1537" i="2"/>
  <c r="K1537" i="2"/>
  <c r="M1537" i="2"/>
  <c r="N1537" i="2"/>
  <c r="P1537" i="2"/>
  <c r="Q1537" i="2"/>
  <c r="J1538" i="2"/>
  <c r="K1538" i="2"/>
  <c r="M1538" i="2"/>
  <c r="N1538" i="2"/>
  <c r="P1538" i="2"/>
  <c r="Q1538" i="2"/>
  <c r="J1539" i="2"/>
  <c r="K1539" i="2"/>
  <c r="M1539" i="2"/>
  <c r="N1539" i="2"/>
  <c r="P1539" i="2"/>
  <c r="Q1539" i="2"/>
  <c r="J1540" i="2"/>
  <c r="K1540" i="2"/>
  <c r="M1540" i="2"/>
  <c r="N1540" i="2"/>
  <c r="P1540" i="2"/>
  <c r="Q1540" i="2"/>
  <c r="J1541" i="2"/>
  <c r="K1541" i="2"/>
  <c r="M1541" i="2"/>
  <c r="N1541" i="2"/>
  <c r="P1541" i="2"/>
  <c r="Q1541" i="2"/>
  <c r="J1542" i="2"/>
  <c r="K1542" i="2"/>
  <c r="M1542" i="2"/>
  <c r="N1542" i="2"/>
  <c r="P1542" i="2"/>
  <c r="Q1542" i="2"/>
  <c r="J1543" i="2"/>
  <c r="K1543" i="2"/>
  <c r="M1543" i="2"/>
  <c r="N1543" i="2"/>
  <c r="P1543" i="2"/>
  <c r="Q1543" i="2"/>
  <c r="J1544" i="2"/>
  <c r="K1544" i="2"/>
  <c r="M1544" i="2"/>
  <c r="N1544" i="2"/>
  <c r="P1544" i="2"/>
  <c r="Q1544" i="2"/>
  <c r="J1545" i="2"/>
  <c r="K1545" i="2"/>
  <c r="M1545" i="2"/>
  <c r="N1545" i="2"/>
  <c r="P1545" i="2"/>
  <c r="Q1545" i="2"/>
  <c r="J1546" i="2"/>
  <c r="K1546" i="2"/>
  <c r="M1546" i="2"/>
  <c r="N1546" i="2"/>
  <c r="P1546" i="2"/>
  <c r="Q1546" i="2"/>
  <c r="J1547" i="2"/>
  <c r="K1547" i="2"/>
  <c r="M1547" i="2"/>
  <c r="N1547" i="2"/>
  <c r="P1547" i="2"/>
  <c r="Q1547" i="2"/>
  <c r="J1548" i="2"/>
  <c r="K1548" i="2"/>
  <c r="M1548" i="2"/>
  <c r="N1548" i="2"/>
  <c r="P1548" i="2"/>
  <c r="Q1548" i="2"/>
  <c r="J1549" i="2"/>
  <c r="K1549" i="2"/>
  <c r="M1549" i="2"/>
  <c r="N1549" i="2"/>
  <c r="P1549" i="2"/>
  <c r="Q1549" i="2"/>
  <c r="J1550" i="2"/>
  <c r="K1550" i="2"/>
  <c r="M1550" i="2"/>
  <c r="N1550" i="2"/>
  <c r="P1550" i="2"/>
  <c r="Q1550" i="2"/>
  <c r="J1551" i="2"/>
  <c r="K1551" i="2"/>
  <c r="M1551" i="2"/>
  <c r="N1551" i="2"/>
  <c r="P1551" i="2"/>
  <c r="Q1551" i="2"/>
  <c r="J1552" i="2"/>
  <c r="K1552" i="2"/>
  <c r="M1552" i="2"/>
  <c r="N1552" i="2"/>
  <c r="P1552" i="2"/>
  <c r="Q1552" i="2"/>
  <c r="J1553" i="2"/>
  <c r="K1553" i="2"/>
  <c r="M1553" i="2"/>
  <c r="N1553" i="2"/>
  <c r="P1553" i="2"/>
  <c r="Q1553" i="2"/>
  <c r="J1554" i="2"/>
  <c r="K1554" i="2"/>
  <c r="M1554" i="2"/>
  <c r="N1554" i="2"/>
  <c r="P1554" i="2"/>
  <c r="Q1554" i="2"/>
  <c r="J1555" i="2"/>
  <c r="K1555" i="2"/>
  <c r="M1555" i="2"/>
  <c r="N1555" i="2"/>
  <c r="P1555" i="2"/>
  <c r="Q1555" i="2"/>
  <c r="J1556" i="2"/>
  <c r="K1556" i="2"/>
  <c r="M1556" i="2"/>
  <c r="N1556" i="2"/>
  <c r="P1556" i="2"/>
  <c r="Q1556" i="2"/>
  <c r="J1557" i="2"/>
  <c r="K1557" i="2"/>
  <c r="M1557" i="2"/>
  <c r="N1557" i="2"/>
  <c r="P1557" i="2"/>
  <c r="Q1557" i="2"/>
  <c r="J1558" i="2"/>
  <c r="K1558" i="2"/>
  <c r="M1558" i="2"/>
  <c r="N1558" i="2"/>
  <c r="P1558" i="2"/>
  <c r="Q1558" i="2"/>
  <c r="J1559" i="2"/>
  <c r="K1559" i="2"/>
  <c r="M1559" i="2"/>
  <c r="N1559" i="2"/>
  <c r="P1559" i="2"/>
  <c r="Q1559" i="2"/>
  <c r="J1560" i="2"/>
  <c r="K1560" i="2"/>
  <c r="M1560" i="2"/>
  <c r="N1560" i="2"/>
  <c r="P1560" i="2"/>
  <c r="Q1560" i="2"/>
  <c r="J1561" i="2"/>
  <c r="K1561" i="2"/>
  <c r="M1561" i="2"/>
  <c r="N1561" i="2"/>
  <c r="P1561" i="2"/>
  <c r="Q1561" i="2"/>
  <c r="J1562" i="2"/>
  <c r="K1562" i="2"/>
  <c r="M1562" i="2"/>
  <c r="N1562" i="2"/>
  <c r="P1562" i="2"/>
  <c r="Q1562" i="2"/>
  <c r="J1563" i="2"/>
  <c r="K1563" i="2"/>
  <c r="M1563" i="2"/>
  <c r="N1563" i="2"/>
  <c r="P1563" i="2"/>
  <c r="Q1563" i="2"/>
  <c r="J1564" i="2"/>
  <c r="K1564" i="2"/>
  <c r="M1564" i="2"/>
  <c r="N1564" i="2"/>
  <c r="P1564" i="2"/>
  <c r="Q1564" i="2"/>
  <c r="J1565" i="2"/>
  <c r="K1565" i="2"/>
  <c r="M1565" i="2"/>
  <c r="N1565" i="2"/>
  <c r="P1565" i="2"/>
  <c r="Q1565" i="2"/>
  <c r="J1566" i="2"/>
  <c r="K1566" i="2"/>
  <c r="M1566" i="2"/>
  <c r="N1566" i="2"/>
  <c r="P1566" i="2"/>
  <c r="Q1566" i="2"/>
  <c r="J1567" i="2"/>
  <c r="K1567" i="2"/>
  <c r="M1567" i="2"/>
  <c r="N1567" i="2"/>
  <c r="P1567" i="2"/>
  <c r="Q1567" i="2"/>
  <c r="J1568" i="2"/>
  <c r="K1568" i="2"/>
  <c r="M1568" i="2"/>
  <c r="N1568" i="2"/>
  <c r="P1568" i="2"/>
  <c r="Q1568" i="2"/>
  <c r="J1569" i="2"/>
  <c r="K1569" i="2"/>
  <c r="M1569" i="2"/>
  <c r="N1569" i="2"/>
  <c r="P1569" i="2"/>
  <c r="Q1569" i="2"/>
  <c r="J1570" i="2"/>
  <c r="K1570" i="2"/>
  <c r="M1570" i="2"/>
  <c r="N1570" i="2"/>
  <c r="P1570" i="2"/>
  <c r="Q1570" i="2"/>
  <c r="J1571" i="2"/>
  <c r="K1571" i="2"/>
  <c r="M1571" i="2"/>
  <c r="N1571" i="2"/>
  <c r="P1571" i="2"/>
  <c r="Q1571" i="2"/>
  <c r="J1572" i="2"/>
  <c r="K1572" i="2"/>
  <c r="M1572" i="2"/>
  <c r="N1572" i="2"/>
  <c r="P1572" i="2"/>
  <c r="Q1572" i="2"/>
  <c r="J1573" i="2"/>
  <c r="K1573" i="2"/>
  <c r="M1573" i="2"/>
  <c r="N1573" i="2"/>
  <c r="P1573" i="2"/>
  <c r="Q1573" i="2"/>
  <c r="J1574" i="2"/>
  <c r="K1574" i="2"/>
  <c r="M1574" i="2"/>
  <c r="N1574" i="2"/>
  <c r="P1574" i="2"/>
  <c r="Q1574" i="2"/>
  <c r="J1575" i="2"/>
  <c r="K1575" i="2"/>
  <c r="M1575" i="2"/>
  <c r="N1575" i="2"/>
  <c r="P1575" i="2"/>
  <c r="Q1575" i="2"/>
  <c r="J1576" i="2"/>
  <c r="K1576" i="2"/>
  <c r="M1576" i="2"/>
  <c r="N1576" i="2"/>
  <c r="P1576" i="2"/>
  <c r="Q1576" i="2"/>
  <c r="J1577" i="2"/>
  <c r="K1577" i="2"/>
  <c r="M1577" i="2"/>
  <c r="N1577" i="2"/>
  <c r="P1577" i="2"/>
  <c r="Q1577" i="2"/>
  <c r="J1578" i="2"/>
  <c r="K1578" i="2"/>
  <c r="M1578" i="2"/>
  <c r="N1578" i="2"/>
  <c r="P1578" i="2"/>
  <c r="Q1578" i="2"/>
  <c r="J1579" i="2"/>
  <c r="K1579" i="2"/>
  <c r="M1579" i="2"/>
  <c r="N1579" i="2"/>
  <c r="P1579" i="2"/>
  <c r="Q1579" i="2"/>
  <c r="K5" i="2"/>
  <c r="J5" i="2"/>
  <c r="D7" i="2"/>
  <c r="D8" i="2"/>
  <c r="W8" i="2"/>
  <c r="X8" i="2"/>
  <c r="D9" i="2"/>
  <c r="X9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5" i="2"/>
  <c r="L21" i="2" l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 s="1"/>
  <c r="L1049" i="2" s="1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1071" i="2" s="1"/>
  <c r="L1072" i="2" s="1"/>
  <c r="L1073" i="2" s="1"/>
  <c r="L1074" i="2" s="1"/>
  <c r="L1075" i="2" s="1"/>
  <c r="L1076" i="2" s="1"/>
  <c r="L1077" i="2" s="1"/>
  <c r="L1078" i="2" s="1"/>
  <c r="L1079" i="2" s="1"/>
  <c r="L1080" i="2" s="1"/>
  <c r="L1081" i="2" s="1"/>
  <c r="L1082" i="2" s="1"/>
  <c r="L1083" i="2" s="1"/>
  <c r="L1084" i="2" s="1"/>
  <c r="L1085" i="2" s="1"/>
  <c r="L1086" i="2" s="1"/>
  <c r="L1087" i="2" s="1"/>
  <c r="L1088" i="2" s="1"/>
  <c r="L1089" i="2" s="1"/>
  <c r="L1090" i="2" s="1"/>
  <c r="L1091" i="2" s="1"/>
  <c r="L1092" i="2" s="1"/>
  <c r="L1093" i="2" s="1"/>
  <c r="L1094" i="2" s="1"/>
  <c r="L1095" i="2" s="1"/>
  <c r="L1096" i="2" s="1"/>
  <c r="L1097" i="2" s="1"/>
  <c r="L1098" i="2" s="1"/>
  <c r="L1099" i="2" s="1"/>
  <c r="L1100" i="2" s="1"/>
  <c r="L1101" i="2" s="1"/>
  <c r="L1102" i="2" s="1"/>
  <c r="L1103" i="2" s="1"/>
  <c r="L1104" i="2" s="1"/>
  <c r="L1105" i="2" s="1"/>
  <c r="L1106" i="2" s="1"/>
  <c r="L1107" i="2" s="1"/>
  <c r="L1108" i="2" s="1"/>
  <c r="L1109" i="2" s="1"/>
  <c r="L1110" i="2" s="1"/>
  <c r="L1111" i="2" s="1"/>
  <c r="L1112" i="2" s="1"/>
  <c r="L1113" i="2" s="1"/>
  <c r="L1114" i="2" s="1"/>
  <c r="L1115" i="2" s="1"/>
  <c r="L1116" i="2" s="1"/>
  <c r="L1117" i="2" s="1"/>
  <c r="L1118" i="2" s="1"/>
  <c r="L1119" i="2" s="1"/>
  <c r="L1120" i="2" s="1"/>
  <c r="L1121" i="2" s="1"/>
  <c r="L1122" i="2" s="1"/>
  <c r="L1123" i="2" s="1"/>
  <c r="L1124" i="2" s="1"/>
  <c r="L1125" i="2" s="1"/>
  <c r="L1126" i="2" s="1"/>
  <c r="L1127" i="2" s="1"/>
  <c r="L1128" i="2" s="1"/>
  <c r="L1129" i="2" s="1"/>
  <c r="L1130" i="2" s="1"/>
  <c r="L1131" i="2" s="1"/>
  <c r="L1132" i="2" s="1"/>
  <c r="L1133" i="2" s="1"/>
  <c r="L1134" i="2" s="1"/>
  <c r="L1135" i="2" s="1"/>
  <c r="L1136" i="2" s="1"/>
  <c r="L1137" i="2" s="1"/>
  <c r="L1138" i="2" s="1"/>
  <c r="L1139" i="2" s="1"/>
  <c r="L1140" i="2" s="1"/>
  <c r="L1141" i="2" s="1"/>
  <c r="L1142" i="2" s="1"/>
  <c r="L1143" i="2" s="1"/>
  <c r="L1144" i="2" s="1"/>
  <c r="L1145" i="2" s="1"/>
  <c r="L1146" i="2" s="1"/>
  <c r="L1147" i="2" s="1"/>
  <c r="L1148" i="2" s="1"/>
  <c r="L1149" i="2" s="1"/>
  <c r="L1150" i="2" s="1"/>
  <c r="L1151" i="2" s="1"/>
  <c r="L1152" i="2" s="1"/>
  <c r="L1153" i="2" s="1"/>
  <c r="L1154" i="2" s="1"/>
  <c r="L1155" i="2" s="1"/>
  <c r="L1156" i="2" s="1"/>
  <c r="L1157" i="2" s="1"/>
  <c r="L1158" i="2" s="1"/>
  <c r="L1159" i="2" s="1"/>
  <c r="L1160" i="2" s="1"/>
  <c r="L1161" i="2" s="1"/>
  <c r="L1162" i="2" s="1"/>
  <c r="L1163" i="2" s="1"/>
  <c r="L1164" i="2" s="1"/>
  <c r="L1165" i="2" s="1"/>
  <c r="L1166" i="2" s="1"/>
  <c r="L1167" i="2" s="1"/>
  <c r="L1168" i="2" s="1"/>
  <c r="L1169" i="2" s="1"/>
  <c r="L1170" i="2" s="1"/>
  <c r="L1171" i="2" s="1"/>
  <c r="L1172" i="2" s="1"/>
  <c r="L1173" i="2" s="1"/>
  <c r="L1174" i="2" s="1"/>
  <c r="L1175" i="2" s="1"/>
  <c r="L1176" i="2" s="1"/>
  <c r="L1177" i="2" s="1"/>
  <c r="L1178" i="2" s="1"/>
  <c r="L1179" i="2" s="1"/>
  <c r="L1180" i="2" s="1"/>
  <c r="L1181" i="2" s="1"/>
  <c r="L1182" i="2" s="1"/>
  <c r="L1183" i="2" s="1"/>
  <c r="L1184" i="2" s="1"/>
  <c r="L1185" i="2" s="1"/>
  <c r="L1186" i="2" s="1"/>
  <c r="L1187" i="2" s="1"/>
  <c r="L1188" i="2" s="1"/>
  <c r="L1189" i="2" s="1"/>
  <c r="L1190" i="2" s="1"/>
  <c r="L1191" i="2" s="1"/>
  <c r="L1192" i="2" s="1"/>
  <c r="L1193" i="2" s="1"/>
  <c r="L1194" i="2" s="1"/>
  <c r="L1195" i="2" s="1"/>
  <c r="L1196" i="2" s="1"/>
  <c r="L1197" i="2" s="1"/>
  <c r="L1198" i="2" s="1"/>
  <c r="L1199" i="2" s="1"/>
  <c r="L1200" i="2" s="1"/>
  <c r="L1201" i="2" s="1"/>
  <c r="L1202" i="2" s="1"/>
  <c r="L1203" i="2" s="1"/>
  <c r="L1204" i="2" s="1"/>
  <c r="L1205" i="2" s="1"/>
  <c r="L1206" i="2" s="1"/>
  <c r="L1207" i="2" s="1"/>
  <c r="L1208" i="2" s="1"/>
  <c r="L1209" i="2" s="1"/>
  <c r="L1210" i="2" s="1"/>
  <c r="L1211" i="2" s="1"/>
  <c r="L1212" i="2" s="1"/>
  <c r="L1213" i="2" s="1"/>
  <c r="L1214" i="2" s="1"/>
  <c r="L1215" i="2" s="1"/>
  <c r="L1216" i="2" s="1"/>
  <c r="L1217" i="2" s="1"/>
  <c r="L1218" i="2" s="1"/>
  <c r="L1219" i="2" s="1"/>
  <c r="L1220" i="2" s="1"/>
  <c r="L1221" i="2" s="1"/>
  <c r="L1222" i="2" s="1"/>
  <c r="L1223" i="2" s="1"/>
  <c r="L1224" i="2" s="1"/>
  <c r="L1225" i="2" s="1"/>
  <c r="L1226" i="2" s="1"/>
  <c r="L1227" i="2" s="1"/>
  <c r="L1228" i="2" s="1"/>
  <c r="L1229" i="2" s="1"/>
  <c r="L1230" i="2" s="1"/>
  <c r="L1231" i="2" s="1"/>
  <c r="L1232" i="2" s="1"/>
  <c r="L1233" i="2" s="1"/>
  <c r="L1234" i="2" s="1"/>
  <c r="L1235" i="2" s="1"/>
  <c r="L1236" i="2" s="1"/>
  <c r="L1237" i="2" s="1"/>
  <c r="L1238" i="2" s="1"/>
  <c r="L1239" i="2" s="1"/>
  <c r="L1240" i="2" s="1"/>
  <c r="L1241" i="2" s="1"/>
  <c r="L1242" i="2" s="1"/>
  <c r="L1243" i="2" s="1"/>
  <c r="L1244" i="2" s="1"/>
  <c r="L1245" i="2" s="1"/>
  <c r="L1246" i="2" s="1"/>
  <c r="L1247" i="2" s="1"/>
  <c r="L1248" i="2" s="1"/>
  <c r="L1249" i="2" s="1"/>
  <c r="L1250" i="2" s="1"/>
  <c r="L1251" i="2" s="1"/>
  <c r="L1252" i="2" s="1"/>
  <c r="L1253" i="2" s="1"/>
  <c r="L1254" i="2" s="1"/>
  <c r="L1255" i="2" s="1"/>
  <c r="L1256" i="2" s="1"/>
  <c r="L1257" i="2" s="1"/>
  <c r="L1258" i="2" s="1"/>
  <c r="L1259" i="2" s="1"/>
  <c r="L1260" i="2" s="1"/>
  <c r="L1261" i="2" s="1"/>
  <c r="L1262" i="2" s="1"/>
  <c r="L1263" i="2" s="1"/>
  <c r="L1264" i="2" s="1"/>
  <c r="L1265" i="2" s="1"/>
  <c r="L1266" i="2" s="1"/>
  <c r="L1267" i="2" s="1"/>
  <c r="L1268" i="2" s="1"/>
  <c r="L1269" i="2" s="1"/>
  <c r="L1270" i="2" s="1"/>
  <c r="L1271" i="2" s="1"/>
  <c r="L1272" i="2" s="1"/>
  <c r="L1273" i="2" s="1"/>
  <c r="L1274" i="2" s="1"/>
  <c r="L1275" i="2" s="1"/>
  <c r="L1276" i="2" s="1"/>
  <c r="L1277" i="2" s="1"/>
  <c r="L1278" i="2" s="1"/>
  <c r="L1279" i="2" s="1"/>
  <c r="L1280" i="2" s="1"/>
  <c r="L1281" i="2" s="1"/>
  <c r="L1282" i="2" s="1"/>
  <c r="L1283" i="2" s="1"/>
  <c r="L1284" i="2" s="1"/>
  <c r="L1285" i="2" s="1"/>
  <c r="L1286" i="2" s="1"/>
  <c r="L1287" i="2" s="1"/>
  <c r="L1288" i="2" s="1"/>
  <c r="L1289" i="2" s="1"/>
  <c r="L1290" i="2" s="1"/>
  <c r="L1291" i="2" s="1"/>
  <c r="L1292" i="2" s="1"/>
  <c r="L1293" i="2" s="1"/>
  <c r="L1294" i="2" s="1"/>
  <c r="L1295" i="2" s="1"/>
  <c r="L1296" i="2" s="1"/>
  <c r="L1297" i="2" s="1"/>
  <c r="L1298" i="2" s="1"/>
  <c r="L1299" i="2" s="1"/>
  <c r="L1300" i="2" s="1"/>
  <c r="L1301" i="2" s="1"/>
  <c r="L1302" i="2" s="1"/>
  <c r="L1303" i="2" s="1"/>
  <c r="L1304" i="2" s="1"/>
  <c r="L1305" i="2" s="1"/>
  <c r="L1306" i="2" s="1"/>
  <c r="L1307" i="2" s="1"/>
  <c r="L1308" i="2" s="1"/>
  <c r="L1309" i="2" s="1"/>
  <c r="L1310" i="2" s="1"/>
  <c r="L1311" i="2" s="1"/>
  <c r="L1312" i="2" s="1"/>
  <c r="L1313" i="2" s="1"/>
  <c r="L1314" i="2" s="1"/>
  <c r="L1315" i="2" s="1"/>
  <c r="L1316" i="2" s="1"/>
  <c r="L1317" i="2" s="1"/>
  <c r="L1318" i="2" s="1"/>
  <c r="L1319" i="2" s="1"/>
  <c r="L1320" i="2" s="1"/>
  <c r="L1321" i="2" s="1"/>
  <c r="L1322" i="2" s="1"/>
  <c r="L1323" i="2" s="1"/>
  <c r="L1324" i="2" s="1"/>
  <c r="L1325" i="2" s="1"/>
  <c r="L1326" i="2" s="1"/>
  <c r="L1327" i="2" s="1"/>
  <c r="L1328" i="2" s="1"/>
  <c r="L1329" i="2" s="1"/>
  <c r="L1330" i="2" s="1"/>
  <c r="L1331" i="2" s="1"/>
  <c r="L1332" i="2" s="1"/>
  <c r="L1333" i="2" s="1"/>
  <c r="L1334" i="2" s="1"/>
  <c r="L1335" i="2" s="1"/>
  <c r="L1336" i="2" s="1"/>
  <c r="L1337" i="2" s="1"/>
  <c r="L1338" i="2" s="1"/>
  <c r="L1339" i="2" s="1"/>
  <c r="L1340" i="2" s="1"/>
  <c r="L1341" i="2" s="1"/>
  <c r="L1342" i="2" s="1"/>
  <c r="L1343" i="2" s="1"/>
  <c r="L1344" i="2" s="1"/>
  <c r="L1345" i="2" s="1"/>
  <c r="L1346" i="2" s="1"/>
  <c r="L1347" i="2" s="1"/>
  <c r="L1348" i="2" s="1"/>
  <c r="L1349" i="2" s="1"/>
  <c r="L1350" i="2" s="1"/>
  <c r="L1351" i="2" s="1"/>
  <c r="L1352" i="2" s="1"/>
  <c r="L1353" i="2" s="1"/>
  <c r="L1354" i="2" s="1"/>
  <c r="L1355" i="2" s="1"/>
  <c r="L1356" i="2" s="1"/>
  <c r="L1357" i="2" s="1"/>
  <c r="L1358" i="2" s="1"/>
  <c r="L1359" i="2" s="1"/>
  <c r="L1360" i="2" s="1"/>
  <c r="L1361" i="2" s="1"/>
  <c r="L1362" i="2" s="1"/>
  <c r="L1363" i="2" s="1"/>
  <c r="L1364" i="2" s="1"/>
  <c r="L1365" i="2" s="1"/>
  <c r="L1366" i="2" s="1"/>
  <c r="L1367" i="2" s="1"/>
  <c r="L1368" i="2" s="1"/>
  <c r="L1369" i="2" s="1"/>
  <c r="L1370" i="2" s="1"/>
  <c r="L1371" i="2" s="1"/>
  <c r="L1372" i="2" s="1"/>
  <c r="L1373" i="2" s="1"/>
  <c r="L1374" i="2" s="1"/>
  <c r="L1375" i="2" s="1"/>
  <c r="L1376" i="2" s="1"/>
  <c r="L1377" i="2" s="1"/>
  <c r="L1378" i="2" s="1"/>
  <c r="L1379" i="2" s="1"/>
  <c r="L1380" i="2" s="1"/>
  <c r="L1381" i="2" s="1"/>
  <c r="L1382" i="2" s="1"/>
  <c r="L1383" i="2" s="1"/>
  <c r="L1384" i="2" s="1"/>
  <c r="L1385" i="2" s="1"/>
  <c r="L1386" i="2" s="1"/>
  <c r="L1387" i="2" s="1"/>
  <c r="L1388" i="2" s="1"/>
  <c r="L1389" i="2" s="1"/>
  <c r="L1390" i="2" s="1"/>
  <c r="L1391" i="2" s="1"/>
  <c r="L1392" i="2" s="1"/>
  <c r="L1393" i="2" s="1"/>
  <c r="L1394" i="2" s="1"/>
  <c r="L1395" i="2" s="1"/>
  <c r="L1396" i="2" s="1"/>
  <c r="L1397" i="2" s="1"/>
  <c r="L1398" i="2" s="1"/>
  <c r="L1399" i="2" s="1"/>
  <c r="L1400" i="2" s="1"/>
  <c r="L1401" i="2" s="1"/>
  <c r="L1402" i="2" s="1"/>
  <c r="L1403" i="2" s="1"/>
  <c r="L1404" i="2" s="1"/>
  <c r="L1405" i="2" s="1"/>
  <c r="L1406" i="2" s="1"/>
  <c r="L1407" i="2" s="1"/>
  <c r="L1408" i="2" s="1"/>
  <c r="L1409" i="2" s="1"/>
  <c r="L1410" i="2" s="1"/>
  <c r="L1411" i="2" s="1"/>
  <c r="L1412" i="2" s="1"/>
  <c r="L1413" i="2" s="1"/>
  <c r="L1414" i="2" s="1"/>
  <c r="L1415" i="2" s="1"/>
  <c r="L1416" i="2" s="1"/>
  <c r="L1417" i="2" s="1"/>
  <c r="L1418" i="2" s="1"/>
  <c r="L1419" i="2" s="1"/>
  <c r="L1420" i="2" s="1"/>
  <c r="L1421" i="2" s="1"/>
  <c r="L1422" i="2" s="1"/>
  <c r="L1423" i="2" s="1"/>
  <c r="L1424" i="2" s="1"/>
  <c r="L1425" i="2" s="1"/>
  <c r="L1426" i="2" s="1"/>
  <c r="L1427" i="2" s="1"/>
  <c r="L1428" i="2" s="1"/>
  <c r="L1429" i="2" s="1"/>
  <c r="L1430" i="2" s="1"/>
  <c r="L1431" i="2" s="1"/>
  <c r="L1432" i="2" s="1"/>
  <c r="L1433" i="2" s="1"/>
  <c r="L1434" i="2" s="1"/>
  <c r="L1435" i="2" s="1"/>
  <c r="L1436" i="2" s="1"/>
  <c r="L1437" i="2" s="1"/>
  <c r="L1438" i="2" s="1"/>
  <c r="L1439" i="2" s="1"/>
  <c r="L1440" i="2" s="1"/>
  <c r="L1441" i="2" s="1"/>
  <c r="L1442" i="2" s="1"/>
  <c r="L1443" i="2" s="1"/>
  <c r="L1444" i="2" s="1"/>
  <c r="L1445" i="2" s="1"/>
  <c r="L1446" i="2" s="1"/>
  <c r="L1447" i="2" s="1"/>
  <c r="L1448" i="2" s="1"/>
  <c r="L1449" i="2" s="1"/>
  <c r="L1450" i="2" s="1"/>
  <c r="L1451" i="2" s="1"/>
  <c r="L1452" i="2" s="1"/>
  <c r="L1453" i="2" s="1"/>
  <c r="L1454" i="2" s="1"/>
  <c r="L1455" i="2" s="1"/>
  <c r="L1456" i="2" s="1"/>
  <c r="L1457" i="2" s="1"/>
  <c r="L1458" i="2" s="1"/>
  <c r="L1459" i="2" s="1"/>
  <c r="L1460" i="2" s="1"/>
  <c r="L1461" i="2" s="1"/>
  <c r="L1462" i="2" s="1"/>
  <c r="L1463" i="2" s="1"/>
  <c r="L1464" i="2" s="1"/>
  <c r="L1465" i="2" s="1"/>
  <c r="L1466" i="2" s="1"/>
  <c r="L1467" i="2" s="1"/>
  <c r="L1468" i="2" s="1"/>
  <c r="L1469" i="2" s="1"/>
  <c r="L1470" i="2" s="1"/>
  <c r="L1471" i="2" s="1"/>
  <c r="L1472" i="2" s="1"/>
  <c r="L1473" i="2" s="1"/>
  <c r="L1474" i="2" s="1"/>
  <c r="L1475" i="2" s="1"/>
  <c r="L1476" i="2" s="1"/>
  <c r="L1477" i="2" s="1"/>
  <c r="L1478" i="2" s="1"/>
  <c r="L1479" i="2" s="1"/>
  <c r="L1480" i="2" s="1"/>
  <c r="L1481" i="2" s="1"/>
  <c r="L1482" i="2" s="1"/>
  <c r="L1483" i="2" s="1"/>
  <c r="L1484" i="2" s="1"/>
  <c r="L1485" i="2" s="1"/>
  <c r="L1486" i="2" s="1"/>
  <c r="L1487" i="2" s="1"/>
  <c r="L1488" i="2" s="1"/>
  <c r="L1489" i="2" s="1"/>
  <c r="L1490" i="2" s="1"/>
  <c r="L1491" i="2" s="1"/>
  <c r="L1492" i="2" s="1"/>
  <c r="L1493" i="2" s="1"/>
  <c r="L1494" i="2" s="1"/>
  <c r="L1495" i="2" s="1"/>
  <c r="L1496" i="2" s="1"/>
  <c r="L1497" i="2" s="1"/>
  <c r="L1498" i="2" s="1"/>
  <c r="L1499" i="2" s="1"/>
  <c r="L1500" i="2" s="1"/>
  <c r="L1501" i="2" s="1"/>
  <c r="L1502" i="2" s="1"/>
  <c r="L1503" i="2" s="1"/>
  <c r="L1504" i="2" s="1"/>
  <c r="L1505" i="2" s="1"/>
  <c r="L1506" i="2" s="1"/>
  <c r="L1507" i="2" s="1"/>
  <c r="L1508" i="2" s="1"/>
  <c r="L1509" i="2" s="1"/>
  <c r="L1510" i="2" s="1"/>
  <c r="L1511" i="2" s="1"/>
  <c r="L1512" i="2" s="1"/>
  <c r="L1513" i="2" s="1"/>
  <c r="L1514" i="2" s="1"/>
  <c r="L1515" i="2" s="1"/>
  <c r="L1516" i="2" s="1"/>
  <c r="L1517" i="2" s="1"/>
  <c r="L1518" i="2" s="1"/>
  <c r="L1519" i="2" s="1"/>
  <c r="L1520" i="2" s="1"/>
  <c r="L1521" i="2" s="1"/>
  <c r="L1522" i="2" s="1"/>
  <c r="L1523" i="2" s="1"/>
  <c r="L1524" i="2" s="1"/>
  <c r="L1525" i="2" s="1"/>
  <c r="L1526" i="2" s="1"/>
  <c r="L1527" i="2" s="1"/>
  <c r="L1528" i="2" s="1"/>
  <c r="L1529" i="2" s="1"/>
  <c r="L1530" i="2" s="1"/>
  <c r="L1531" i="2" s="1"/>
  <c r="L1532" i="2" s="1"/>
  <c r="L1533" i="2" s="1"/>
  <c r="L1534" i="2" s="1"/>
  <c r="L1535" i="2" s="1"/>
  <c r="L1536" i="2" s="1"/>
  <c r="L1537" i="2" s="1"/>
  <c r="L1538" i="2" s="1"/>
  <c r="L1539" i="2" s="1"/>
  <c r="L1540" i="2" s="1"/>
  <c r="L1541" i="2" s="1"/>
  <c r="L1542" i="2" s="1"/>
  <c r="L1543" i="2" s="1"/>
  <c r="L1544" i="2" s="1"/>
  <c r="L1545" i="2" s="1"/>
  <c r="L1546" i="2" s="1"/>
  <c r="L1547" i="2" s="1"/>
  <c r="L1548" i="2" s="1"/>
  <c r="L1549" i="2" s="1"/>
  <c r="L1550" i="2" s="1"/>
  <c r="L1551" i="2" s="1"/>
  <c r="L1552" i="2" s="1"/>
  <c r="L1553" i="2" s="1"/>
  <c r="L1554" i="2" s="1"/>
  <c r="L1555" i="2" s="1"/>
  <c r="L1556" i="2" s="1"/>
  <c r="L1557" i="2" s="1"/>
  <c r="L1558" i="2" s="1"/>
  <c r="L1559" i="2" s="1"/>
  <c r="L1560" i="2" s="1"/>
  <c r="L1561" i="2" s="1"/>
  <c r="L1562" i="2" s="1"/>
  <c r="L1563" i="2" s="1"/>
  <c r="L1564" i="2" s="1"/>
  <c r="L1565" i="2" s="1"/>
  <c r="L1566" i="2" s="1"/>
  <c r="L1567" i="2" s="1"/>
  <c r="L1568" i="2" s="1"/>
  <c r="L1569" i="2" s="1"/>
  <c r="L1570" i="2" s="1"/>
  <c r="L1571" i="2" s="1"/>
  <c r="L1572" i="2" s="1"/>
  <c r="L1573" i="2" s="1"/>
  <c r="L1574" i="2" s="1"/>
  <c r="L1575" i="2" s="1"/>
  <c r="L1576" i="2" s="1"/>
  <c r="L1577" i="2" s="1"/>
  <c r="L1578" i="2" s="1"/>
  <c r="L1579" i="2" s="1"/>
  <c r="S6" i="2"/>
  <c r="O15" i="2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O795" i="2" s="1"/>
  <c r="O796" i="2" s="1"/>
  <c r="O797" i="2" s="1"/>
  <c r="O798" i="2" s="1"/>
  <c r="O799" i="2" s="1"/>
  <c r="O800" i="2" s="1"/>
  <c r="O801" i="2" s="1"/>
  <c r="O802" i="2" s="1"/>
  <c r="O803" i="2" s="1"/>
  <c r="O804" i="2" s="1"/>
  <c r="O805" i="2" s="1"/>
  <c r="O806" i="2" s="1"/>
  <c r="O807" i="2" s="1"/>
  <c r="O808" i="2" s="1"/>
  <c r="O809" i="2" s="1"/>
  <c r="O810" i="2" s="1"/>
  <c r="O811" i="2" s="1"/>
  <c r="O812" i="2" s="1"/>
  <c r="O813" i="2" s="1"/>
  <c r="O814" i="2" s="1"/>
  <c r="O815" i="2" s="1"/>
  <c r="O816" i="2" s="1"/>
  <c r="O817" i="2" s="1"/>
  <c r="O818" i="2" s="1"/>
  <c r="O819" i="2" s="1"/>
  <c r="O820" i="2" s="1"/>
  <c r="O821" i="2" s="1"/>
  <c r="O822" i="2" s="1"/>
  <c r="O823" i="2" s="1"/>
  <c r="O824" i="2" s="1"/>
  <c r="O825" i="2" s="1"/>
  <c r="O826" i="2" s="1"/>
  <c r="O827" i="2" s="1"/>
  <c r="O828" i="2" s="1"/>
  <c r="O829" i="2" s="1"/>
  <c r="O830" i="2" s="1"/>
  <c r="O831" i="2" s="1"/>
  <c r="O832" i="2" s="1"/>
  <c r="O833" i="2" s="1"/>
  <c r="O834" i="2" s="1"/>
  <c r="O835" i="2" s="1"/>
  <c r="O836" i="2" s="1"/>
  <c r="O837" i="2" s="1"/>
  <c r="O838" i="2" s="1"/>
  <c r="O839" i="2" s="1"/>
  <c r="O840" i="2" s="1"/>
  <c r="O841" i="2" s="1"/>
  <c r="O842" i="2" s="1"/>
  <c r="O843" i="2" s="1"/>
  <c r="O844" i="2" s="1"/>
  <c r="O845" i="2" s="1"/>
  <c r="O846" i="2" s="1"/>
  <c r="O847" i="2" s="1"/>
  <c r="O848" i="2" s="1"/>
  <c r="O849" i="2" s="1"/>
  <c r="O850" i="2" s="1"/>
  <c r="O851" i="2" s="1"/>
  <c r="O852" i="2" s="1"/>
  <c r="O853" i="2" s="1"/>
  <c r="O854" i="2" s="1"/>
  <c r="O855" i="2" s="1"/>
  <c r="O856" i="2" s="1"/>
  <c r="O857" i="2" s="1"/>
  <c r="O858" i="2" s="1"/>
  <c r="O859" i="2" s="1"/>
  <c r="O860" i="2" s="1"/>
  <c r="O861" i="2" s="1"/>
  <c r="O862" i="2" s="1"/>
  <c r="O863" i="2" s="1"/>
  <c r="O864" i="2" s="1"/>
  <c r="O865" i="2" s="1"/>
  <c r="O866" i="2" s="1"/>
  <c r="O867" i="2" s="1"/>
  <c r="O868" i="2" s="1"/>
  <c r="O869" i="2" s="1"/>
  <c r="O870" i="2" s="1"/>
  <c r="O871" i="2" s="1"/>
  <c r="O872" i="2" s="1"/>
  <c r="O873" i="2" s="1"/>
  <c r="O874" i="2" s="1"/>
  <c r="O875" i="2" s="1"/>
  <c r="O876" i="2" s="1"/>
  <c r="O877" i="2" s="1"/>
  <c r="O878" i="2" s="1"/>
  <c r="O879" i="2" s="1"/>
  <c r="O880" i="2" s="1"/>
  <c r="O881" i="2" s="1"/>
  <c r="O882" i="2" s="1"/>
  <c r="O883" i="2" s="1"/>
  <c r="O884" i="2" s="1"/>
  <c r="O885" i="2" s="1"/>
  <c r="O886" i="2" s="1"/>
  <c r="O887" i="2" s="1"/>
  <c r="O888" i="2" s="1"/>
  <c r="O889" i="2" s="1"/>
  <c r="O890" i="2" s="1"/>
  <c r="O891" i="2" s="1"/>
  <c r="O892" i="2" s="1"/>
  <c r="O893" i="2" s="1"/>
  <c r="O894" i="2" s="1"/>
  <c r="O895" i="2" s="1"/>
  <c r="O896" i="2" s="1"/>
  <c r="O897" i="2" s="1"/>
  <c r="O898" i="2" s="1"/>
  <c r="O899" i="2" s="1"/>
  <c r="O900" i="2" s="1"/>
  <c r="O901" i="2" s="1"/>
  <c r="O902" i="2" s="1"/>
  <c r="O903" i="2" s="1"/>
  <c r="O904" i="2" s="1"/>
  <c r="O905" i="2" s="1"/>
  <c r="O906" i="2" s="1"/>
  <c r="O907" i="2" s="1"/>
  <c r="O908" i="2" s="1"/>
  <c r="O909" i="2" s="1"/>
  <c r="O910" i="2" s="1"/>
  <c r="O911" i="2" s="1"/>
  <c r="O912" i="2" s="1"/>
  <c r="O913" i="2" s="1"/>
  <c r="O914" i="2" s="1"/>
  <c r="O915" i="2" s="1"/>
  <c r="O916" i="2" s="1"/>
  <c r="O917" i="2" s="1"/>
  <c r="O918" i="2" s="1"/>
  <c r="O919" i="2" s="1"/>
  <c r="O920" i="2" s="1"/>
  <c r="O921" i="2" s="1"/>
  <c r="O922" i="2" s="1"/>
  <c r="O923" i="2" s="1"/>
  <c r="O924" i="2" s="1"/>
  <c r="O925" i="2" s="1"/>
  <c r="O926" i="2" s="1"/>
  <c r="O927" i="2" s="1"/>
  <c r="O928" i="2" s="1"/>
  <c r="O929" i="2" s="1"/>
  <c r="O930" i="2" s="1"/>
  <c r="O931" i="2" s="1"/>
  <c r="O932" i="2" s="1"/>
  <c r="O933" i="2" s="1"/>
  <c r="O934" i="2" s="1"/>
  <c r="O935" i="2" s="1"/>
  <c r="O936" i="2" s="1"/>
  <c r="O937" i="2" s="1"/>
  <c r="O938" i="2" s="1"/>
  <c r="O939" i="2" s="1"/>
  <c r="O940" i="2" s="1"/>
  <c r="O941" i="2" s="1"/>
  <c r="O942" i="2" s="1"/>
  <c r="O943" i="2" s="1"/>
  <c r="O944" i="2" s="1"/>
  <c r="O945" i="2" s="1"/>
  <c r="O946" i="2" s="1"/>
  <c r="O947" i="2" s="1"/>
  <c r="O948" i="2" s="1"/>
  <c r="O949" i="2" s="1"/>
  <c r="O950" i="2" s="1"/>
  <c r="O951" i="2" s="1"/>
  <c r="O952" i="2" s="1"/>
  <c r="O953" i="2" s="1"/>
  <c r="O954" i="2" s="1"/>
  <c r="O955" i="2" s="1"/>
  <c r="O956" i="2" s="1"/>
  <c r="O957" i="2" s="1"/>
  <c r="O958" i="2" s="1"/>
  <c r="O959" i="2" s="1"/>
  <c r="O960" i="2" s="1"/>
  <c r="O961" i="2" s="1"/>
  <c r="O962" i="2" s="1"/>
  <c r="O963" i="2" s="1"/>
  <c r="O964" i="2" s="1"/>
  <c r="O965" i="2" s="1"/>
  <c r="O966" i="2" s="1"/>
  <c r="O967" i="2" s="1"/>
  <c r="O968" i="2" s="1"/>
  <c r="O969" i="2" s="1"/>
  <c r="O970" i="2" s="1"/>
  <c r="O971" i="2" s="1"/>
  <c r="O972" i="2" s="1"/>
  <c r="O973" i="2" s="1"/>
  <c r="O974" i="2" s="1"/>
  <c r="O975" i="2" s="1"/>
  <c r="O976" i="2" s="1"/>
  <c r="O977" i="2" s="1"/>
  <c r="O978" i="2" s="1"/>
  <c r="O979" i="2" s="1"/>
  <c r="O980" i="2" s="1"/>
  <c r="O981" i="2" s="1"/>
  <c r="O982" i="2" s="1"/>
  <c r="O983" i="2" s="1"/>
  <c r="O984" i="2" s="1"/>
  <c r="O985" i="2" s="1"/>
  <c r="O986" i="2" s="1"/>
  <c r="O987" i="2" s="1"/>
  <c r="O988" i="2" s="1"/>
  <c r="O989" i="2" s="1"/>
  <c r="O990" i="2" s="1"/>
  <c r="O991" i="2" s="1"/>
  <c r="O992" i="2" s="1"/>
  <c r="O993" i="2" s="1"/>
  <c r="O994" i="2" s="1"/>
  <c r="O995" i="2" s="1"/>
  <c r="O996" i="2" s="1"/>
  <c r="O997" i="2" s="1"/>
  <c r="O998" i="2" s="1"/>
  <c r="O999" i="2" s="1"/>
  <c r="O1000" i="2" s="1"/>
  <c r="O1001" i="2" s="1"/>
  <c r="O1002" i="2" s="1"/>
  <c r="O1003" i="2" s="1"/>
  <c r="O1004" i="2" s="1"/>
  <c r="O1005" i="2" s="1"/>
  <c r="O1006" i="2" s="1"/>
  <c r="O1007" i="2" s="1"/>
  <c r="O1008" i="2" s="1"/>
  <c r="O1009" i="2" s="1"/>
  <c r="O1010" i="2" s="1"/>
  <c r="O1011" i="2" s="1"/>
  <c r="O1012" i="2" s="1"/>
  <c r="O1013" i="2" s="1"/>
  <c r="O1014" i="2" s="1"/>
  <c r="O1015" i="2" s="1"/>
  <c r="O1016" i="2" s="1"/>
  <c r="O1017" i="2" s="1"/>
  <c r="O1018" i="2" s="1"/>
  <c r="O1019" i="2" s="1"/>
  <c r="O1020" i="2" s="1"/>
  <c r="O1021" i="2" s="1"/>
  <c r="O1022" i="2" s="1"/>
  <c r="O1023" i="2" s="1"/>
  <c r="O1024" i="2" s="1"/>
  <c r="O1025" i="2" s="1"/>
  <c r="O1026" i="2" s="1"/>
  <c r="O1027" i="2" s="1"/>
  <c r="O1028" i="2" s="1"/>
  <c r="O1029" i="2" s="1"/>
  <c r="O1030" i="2" s="1"/>
  <c r="O1031" i="2" s="1"/>
  <c r="O1032" i="2" s="1"/>
  <c r="O1033" i="2" s="1"/>
  <c r="O1034" i="2" s="1"/>
  <c r="O1035" i="2" s="1"/>
  <c r="O1036" i="2" s="1"/>
  <c r="O1037" i="2" s="1"/>
  <c r="O1038" i="2" s="1"/>
  <c r="O1039" i="2" s="1"/>
  <c r="O1040" i="2" s="1"/>
  <c r="O1041" i="2" s="1"/>
  <c r="O1042" i="2" s="1"/>
  <c r="O1043" i="2" s="1"/>
  <c r="O1044" i="2" s="1"/>
  <c r="O1045" i="2" s="1"/>
  <c r="O1046" i="2" s="1"/>
  <c r="O1047" i="2" s="1"/>
  <c r="O1048" i="2" s="1"/>
  <c r="O1049" i="2" s="1"/>
  <c r="O1050" i="2" s="1"/>
  <c r="O1051" i="2" s="1"/>
  <c r="O1052" i="2" s="1"/>
  <c r="O1053" i="2" s="1"/>
  <c r="O1054" i="2" s="1"/>
  <c r="O1055" i="2" s="1"/>
  <c r="O1056" i="2" s="1"/>
  <c r="O1057" i="2" s="1"/>
  <c r="O1058" i="2" s="1"/>
  <c r="O1059" i="2" s="1"/>
  <c r="O1060" i="2" s="1"/>
  <c r="O1061" i="2" s="1"/>
  <c r="O1062" i="2" s="1"/>
  <c r="O1063" i="2" s="1"/>
  <c r="O1064" i="2" s="1"/>
  <c r="O1065" i="2" s="1"/>
  <c r="O1066" i="2" s="1"/>
  <c r="O1067" i="2" s="1"/>
  <c r="O1068" i="2" s="1"/>
  <c r="O1069" i="2" s="1"/>
  <c r="O1070" i="2" s="1"/>
  <c r="O1071" i="2" s="1"/>
  <c r="O1072" i="2" s="1"/>
  <c r="O1073" i="2" s="1"/>
  <c r="O1074" i="2" s="1"/>
  <c r="O1075" i="2" s="1"/>
  <c r="O1076" i="2" s="1"/>
  <c r="O1077" i="2" s="1"/>
  <c r="O1078" i="2" s="1"/>
  <c r="O1079" i="2" s="1"/>
  <c r="O1080" i="2" s="1"/>
  <c r="O1081" i="2" s="1"/>
  <c r="O1082" i="2" s="1"/>
  <c r="O1083" i="2" s="1"/>
  <c r="O1084" i="2" s="1"/>
  <c r="O1085" i="2" s="1"/>
  <c r="O1086" i="2" s="1"/>
  <c r="O1087" i="2" s="1"/>
  <c r="O1088" i="2" s="1"/>
  <c r="O1089" i="2" s="1"/>
  <c r="O1090" i="2" s="1"/>
  <c r="O1091" i="2" s="1"/>
  <c r="O1092" i="2" s="1"/>
  <c r="O1093" i="2" s="1"/>
  <c r="O1094" i="2" s="1"/>
  <c r="O1095" i="2" s="1"/>
  <c r="O1096" i="2" s="1"/>
  <c r="O1097" i="2" s="1"/>
  <c r="O1098" i="2" s="1"/>
  <c r="O1099" i="2" s="1"/>
  <c r="O1100" i="2" s="1"/>
  <c r="O1101" i="2" s="1"/>
  <c r="O1102" i="2" s="1"/>
  <c r="O1103" i="2" s="1"/>
  <c r="O1104" i="2" s="1"/>
  <c r="O1105" i="2" s="1"/>
  <c r="O1106" i="2" s="1"/>
  <c r="O1107" i="2" s="1"/>
  <c r="O1108" i="2" s="1"/>
  <c r="O1109" i="2" s="1"/>
  <c r="O1110" i="2" s="1"/>
  <c r="O1111" i="2" s="1"/>
  <c r="O1112" i="2" s="1"/>
  <c r="O1113" i="2" s="1"/>
  <c r="O1114" i="2" s="1"/>
  <c r="O1115" i="2" s="1"/>
  <c r="O1116" i="2" s="1"/>
  <c r="O1117" i="2" s="1"/>
  <c r="O1118" i="2" s="1"/>
  <c r="O1119" i="2" s="1"/>
  <c r="O1120" i="2" s="1"/>
  <c r="O1121" i="2" s="1"/>
  <c r="O1122" i="2" s="1"/>
  <c r="O1123" i="2" s="1"/>
  <c r="O1124" i="2" s="1"/>
  <c r="O1125" i="2" s="1"/>
  <c r="O1126" i="2" s="1"/>
  <c r="O1127" i="2" s="1"/>
  <c r="O1128" i="2" s="1"/>
  <c r="O1129" i="2" s="1"/>
  <c r="O1130" i="2" s="1"/>
  <c r="O1131" i="2" s="1"/>
  <c r="O1132" i="2" s="1"/>
  <c r="O1133" i="2" s="1"/>
  <c r="O1134" i="2" s="1"/>
  <c r="O1135" i="2" s="1"/>
  <c r="O1136" i="2" s="1"/>
  <c r="O1137" i="2" s="1"/>
  <c r="O1138" i="2" s="1"/>
  <c r="O1139" i="2" s="1"/>
  <c r="O1140" i="2" s="1"/>
  <c r="O1141" i="2" s="1"/>
  <c r="O1142" i="2" s="1"/>
  <c r="O1143" i="2" s="1"/>
  <c r="O1144" i="2" s="1"/>
  <c r="O1145" i="2" s="1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7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7" i="2" s="1"/>
  <c r="O1168" i="2" s="1"/>
  <c r="O1169" i="2" s="1"/>
  <c r="O1170" i="2" s="1"/>
  <c r="O1171" i="2" s="1"/>
  <c r="O1172" i="2" s="1"/>
  <c r="O1173" i="2" s="1"/>
  <c r="O1174" i="2" s="1"/>
  <c r="O1175" i="2" s="1"/>
  <c r="O1176" i="2" s="1"/>
  <c r="O1177" i="2" s="1"/>
  <c r="O1178" i="2" s="1"/>
  <c r="O1179" i="2" s="1"/>
  <c r="O1180" i="2" s="1"/>
  <c r="O1181" i="2" s="1"/>
  <c r="O1182" i="2" s="1"/>
  <c r="O1183" i="2" s="1"/>
  <c r="O1184" i="2" s="1"/>
  <c r="O1185" i="2" s="1"/>
  <c r="O1186" i="2" s="1"/>
  <c r="O1187" i="2" s="1"/>
  <c r="O1188" i="2" s="1"/>
  <c r="O1189" i="2" s="1"/>
  <c r="O1190" i="2" s="1"/>
  <c r="O1191" i="2" s="1"/>
  <c r="O1192" i="2" s="1"/>
  <c r="O1193" i="2" s="1"/>
  <c r="O1194" i="2" s="1"/>
  <c r="O1195" i="2" s="1"/>
  <c r="O1196" i="2" s="1"/>
  <c r="O1197" i="2" s="1"/>
  <c r="O1198" i="2" s="1"/>
  <c r="O1199" i="2" s="1"/>
  <c r="O1200" i="2" s="1"/>
  <c r="O1201" i="2" s="1"/>
  <c r="O1202" i="2" s="1"/>
  <c r="O1203" i="2" s="1"/>
  <c r="O1204" i="2" s="1"/>
  <c r="O1205" i="2" s="1"/>
  <c r="O1206" i="2" s="1"/>
  <c r="O1207" i="2" s="1"/>
  <c r="O1208" i="2" s="1"/>
  <c r="O1209" i="2" s="1"/>
  <c r="O1210" i="2" s="1"/>
  <c r="O1211" i="2" s="1"/>
  <c r="O1212" i="2" s="1"/>
  <c r="O1213" i="2" s="1"/>
  <c r="O1214" i="2" s="1"/>
  <c r="O1215" i="2" s="1"/>
  <c r="O1216" i="2" s="1"/>
  <c r="O1217" i="2" s="1"/>
  <c r="O1218" i="2" s="1"/>
  <c r="O1219" i="2" s="1"/>
  <c r="O1220" i="2" s="1"/>
  <c r="O1221" i="2" s="1"/>
  <c r="O1222" i="2" s="1"/>
  <c r="O1223" i="2" s="1"/>
  <c r="O1224" i="2" s="1"/>
  <c r="O1225" i="2" s="1"/>
  <c r="O1226" i="2" s="1"/>
  <c r="O1227" i="2" s="1"/>
  <c r="O1228" i="2" s="1"/>
  <c r="O1229" i="2" s="1"/>
  <c r="O1230" i="2" s="1"/>
  <c r="O1231" i="2" s="1"/>
  <c r="O1232" i="2" s="1"/>
  <c r="O1233" i="2" s="1"/>
  <c r="O1234" i="2" s="1"/>
  <c r="O1235" i="2" s="1"/>
  <c r="O1236" i="2" s="1"/>
  <c r="O1237" i="2" s="1"/>
  <c r="O1238" i="2" s="1"/>
  <c r="O1239" i="2" s="1"/>
  <c r="O1240" i="2" s="1"/>
  <c r="O1241" i="2" s="1"/>
  <c r="O1242" i="2" s="1"/>
  <c r="O1243" i="2" s="1"/>
  <c r="O1244" i="2" s="1"/>
  <c r="O1245" i="2" s="1"/>
  <c r="O1246" i="2" s="1"/>
  <c r="O1247" i="2" s="1"/>
  <c r="O1248" i="2" s="1"/>
  <c r="O1249" i="2" s="1"/>
  <c r="O1250" i="2" s="1"/>
  <c r="O1251" i="2" s="1"/>
  <c r="O1252" i="2" s="1"/>
  <c r="O1253" i="2" s="1"/>
  <c r="O1254" i="2" s="1"/>
  <c r="O1255" i="2" s="1"/>
  <c r="O1256" i="2" s="1"/>
  <c r="O1257" i="2" s="1"/>
  <c r="O1258" i="2" s="1"/>
  <c r="O1259" i="2" s="1"/>
  <c r="O1260" i="2" s="1"/>
  <c r="O1261" i="2" s="1"/>
  <c r="O1262" i="2" s="1"/>
  <c r="O1263" i="2" s="1"/>
  <c r="O1264" i="2" s="1"/>
  <c r="O1265" i="2" s="1"/>
  <c r="O1266" i="2" s="1"/>
  <c r="O1267" i="2" s="1"/>
  <c r="O1268" i="2" s="1"/>
  <c r="O1269" i="2" s="1"/>
  <c r="O1270" i="2" s="1"/>
  <c r="O1271" i="2" s="1"/>
  <c r="O1272" i="2" s="1"/>
  <c r="O1273" i="2" s="1"/>
  <c r="O1274" i="2" s="1"/>
  <c r="O1275" i="2" s="1"/>
  <c r="O1276" i="2" s="1"/>
  <c r="O1277" i="2" s="1"/>
  <c r="O1278" i="2" s="1"/>
  <c r="O1279" i="2" s="1"/>
  <c r="O1280" i="2" s="1"/>
  <c r="O1281" i="2" s="1"/>
  <c r="O1282" i="2" s="1"/>
  <c r="O1283" i="2" s="1"/>
  <c r="O1284" i="2" s="1"/>
  <c r="O1285" i="2" s="1"/>
  <c r="O1286" i="2" s="1"/>
  <c r="O1287" i="2" s="1"/>
  <c r="O1288" i="2" s="1"/>
  <c r="O1289" i="2" s="1"/>
  <c r="O1290" i="2" s="1"/>
  <c r="O1291" i="2" s="1"/>
  <c r="O1292" i="2" s="1"/>
  <c r="O1293" i="2" s="1"/>
  <c r="O1294" i="2" s="1"/>
  <c r="O1295" i="2" s="1"/>
  <c r="O1296" i="2" s="1"/>
  <c r="O1297" i="2" s="1"/>
  <c r="O1298" i="2" s="1"/>
  <c r="O1299" i="2" s="1"/>
  <c r="O1300" i="2" s="1"/>
  <c r="O1301" i="2" s="1"/>
  <c r="O1302" i="2" s="1"/>
  <c r="O1303" i="2" s="1"/>
  <c r="O1304" i="2" s="1"/>
  <c r="O1305" i="2" s="1"/>
  <c r="O1306" i="2" s="1"/>
  <c r="O1307" i="2" s="1"/>
  <c r="O1308" i="2" s="1"/>
  <c r="O1309" i="2" s="1"/>
  <c r="O1310" i="2" s="1"/>
  <c r="O1311" i="2" s="1"/>
  <c r="O1312" i="2" s="1"/>
  <c r="O1313" i="2" s="1"/>
  <c r="O1314" i="2" s="1"/>
  <c r="O1315" i="2" s="1"/>
  <c r="O1316" i="2" s="1"/>
  <c r="O1317" i="2" s="1"/>
  <c r="O1318" i="2" s="1"/>
  <c r="O1319" i="2" s="1"/>
  <c r="O1320" i="2" s="1"/>
  <c r="O1321" i="2" s="1"/>
  <c r="O1322" i="2" s="1"/>
  <c r="O1323" i="2" s="1"/>
  <c r="O1324" i="2" s="1"/>
  <c r="O1325" i="2" s="1"/>
  <c r="O1326" i="2" s="1"/>
  <c r="O1327" i="2" s="1"/>
  <c r="O1328" i="2" s="1"/>
  <c r="O1329" i="2" s="1"/>
  <c r="O1330" i="2" s="1"/>
  <c r="O1331" i="2" s="1"/>
  <c r="O1332" i="2" s="1"/>
  <c r="O1333" i="2" s="1"/>
  <c r="O1334" i="2" s="1"/>
  <c r="O1335" i="2" s="1"/>
  <c r="O1336" i="2" s="1"/>
  <c r="O1337" i="2" s="1"/>
  <c r="O1338" i="2" s="1"/>
  <c r="O1339" i="2" s="1"/>
  <c r="O1340" i="2" s="1"/>
  <c r="O1341" i="2" s="1"/>
  <c r="O1342" i="2" s="1"/>
  <c r="O1343" i="2" s="1"/>
  <c r="O1344" i="2" s="1"/>
  <c r="O1345" i="2" s="1"/>
  <c r="O1346" i="2" s="1"/>
  <c r="O1347" i="2" s="1"/>
  <c r="O1348" i="2" s="1"/>
  <c r="O1349" i="2" s="1"/>
  <c r="O1350" i="2" s="1"/>
  <c r="O1351" i="2" s="1"/>
  <c r="O1352" i="2" s="1"/>
  <c r="O1353" i="2" s="1"/>
  <c r="O1354" i="2" s="1"/>
  <c r="O1355" i="2" s="1"/>
  <c r="O1356" i="2" s="1"/>
  <c r="O1357" i="2" s="1"/>
  <c r="O1358" i="2" s="1"/>
  <c r="O1359" i="2" s="1"/>
  <c r="O1360" i="2" s="1"/>
  <c r="O1361" i="2" s="1"/>
  <c r="O1362" i="2" s="1"/>
  <c r="O1363" i="2" s="1"/>
  <c r="O1364" i="2" s="1"/>
  <c r="O1365" i="2" s="1"/>
  <c r="O1366" i="2" s="1"/>
  <c r="O1367" i="2" s="1"/>
  <c r="O1368" i="2" s="1"/>
  <c r="O1369" i="2" s="1"/>
  <c r="O1370" i="2" s="1"/>
  <c r="O1371" i="2" s="1"/>
  <c r="O1372" i="2" s="1"/>
  <c r="O1373" i="2" s="1"/>
  <c r="O1374" i="2" s="1"/>
  <c r="O1375" i="2" s="1"/>
  <c r="O1376" i="2" s="1"/>
  <c r="O1377" i="2" s="1"/>
  <c r="O1378" i="2" s="1"/>
  <c r="O1379" i="2" s="1"/>
  <c r="O1380" i="2" s="1"/>
  <c r="O1381" i="2" s="1"/>
  <c r="O1382" i="2" s="1"/>
  <c r="O1383" i="2" s="1"/>
  <c r="O1384" i="2" s="1"/>
  <c r="O1385" i="2" s="1"/>
  <c r="O1386" i="2" s="1"/>
  <c r="O1387" i="2" s="1"/>
  <c r="O1388" i="2" s="1"/>
  <c r="O1389" i="2" s="1"/>
  <c r="O1390" i="2" s="1"/>
  <c r="O1391" i="2" s="1"/>
  <c r="O1392" i="2" s="1"/>
  <c r="O1393" i="2" s="1"/>
  <c r="O1394" i="2" s="1"/>
  <c r="O1395" i="2" s="1"/>
  <c r="O1396" i="2" s="1"/>
  <c r="O1397" i="2" s="1"/>
  <c r="O1398" i="2" s="1"/>
  <c r="O1399" i="2" s="1"/>
  <c r="O1400" i="2" s="1"/>
  <c r="O1401" i="2" s="1"/>
  <c r="O1402" i="2" s="1"/>
  <c r="O1403" i="2" s="1"/>
  <c r="O1404" i="2" s="1"/>
  <c r="O1405" i="2" s="1"/>
  <c r="O1406" i="2" s="1"/>
  <c r="O1407" i="2" s="1"/>
  <c r="O1408" i="2" s="1"/>
  <c r="O1409" i="2" s="1"/>
  <c r="O1410" i="2" s="1"/>
  <c r="O1411" i="2" s="1"/>
  <c r="O1412" i="2" s="1"/>
  <c r="O1413" i="2" s="1"/>
  <c r="O1414" i="2" s="1"/>
  <c r="O1415" i="2" s="1"/>
  <c r="O1416" i="2" s="1"/>
  <c r="O1417" i="2" s="1"/>
  <c r="O1418" i="2" s="1"/>
  <c r="O1419" i="2" s="1"/>
  <c r="O1420" i="2" s="1"/>
  <c r="O1421" i="2" s="1"/>
  <c r="O1422" i="2" s="1"/>
  <c r="O1423" i="2" s="1"/>
  <c r="O1424" i="2" s="1"/>
  <c r="O1425" i="2" s="1"/>
  <c r="O1426" i="2" s="1"/>
  <c r="O1427" i="2" s="1"/>
  <c r="O1428" i="2" s="1"/>
  <c r="O1429" i="2" s="1"/>
  <c r="O1430" i="2" s="1"/>
  <c r="O1431" i="2" s="1"/>
  <c r="O1432" i="2" s="1"/>
  <c r="O1433" i="2" s="1"/>
  <c r="O1434" i="2" s="1"/>
  <c r="O1435" i="2" s="1"/>
  <c r="O1436" i="2" s="1"/>
  <c r="O1437" i="2" s="1"/>
  <c r="O1438" i="2" s="1"/>
  <c r="O1439" i="2" s="1"/>
  <c r="O1440" i="2" s="1"/>
  <c r="O1441" i="2" s="1"/>
  <c r="O1442" i="2" s="1"/>
  <c r="O1443" i="2" s="1"/>
  <c r="O1444" i="2" s="1"/>
  <c r="O1445" i="2" s="1"/>
  <c r="O1446" i="2" s="1"/>
  <c r="O1447" i="2" s="1"/>
  <c r="O1448" i="2" s="1"/>
  <c r="O1449" i="2" s="1"/>
  <c r="O1450" i="2" s="1"/>
  <c r="O1451" i="2" s="1"/>
  <c r="O1452" i="2" s="1"/>
  <c r="O1453" i="2" s="1"/>
  <c r="O1454" i="2" s="1"/>
  <c r="O1455" i="2" s="1"/>
  <c r="O1456" i="2" s="1"/>
  <c r="O1457" i="2" s="1"/>
  <c r="O1458" i="2" s="1"/>
  <c r="O1459" i="2" s="1"/>
  <c r="O1460" i="2" s="1"/>
  <c r="O1461" i="2" s="1"/>
  <c r="O1462" i="2" s="1"/>
  <c r="O1463" i="2" s="1"/>
  <c r="O1464" i="2" s="1"/>
  <c r="O1465" i="2" s="1"/>
  <c r="O1466" i="2" s="1"/>
  <c r="O1467" i="2" s="1"/>
  <c r="O1468" i="2" s="1"/>
  <c r="O1469" i="2" s="1"/>
  <c r="O1470" i="2" s="1"/>
  <c r="O1471" i="2" s="1"/>
  <c r="O1472" i="2" s="1"/>
  <c r="O1473" i="2" s="1"/>
  <c r="O1474" i="2" s="1"/>
  <c r="O1475" i="2" s="1"/>
  <c r="O1476" i="2" s="1"/>
  <c r="O1477" i="2" s="1"/>
  <c r="O1478" i="2" s="1"/>
  <c r="O1479" i="2" s="1"/>
  <c r="O1480" i="2" s="1"/>
  <c r="O1481" i="2" s="1"/>
  <c r="O1482" i="2" s="1"/>
  <c r="O1483" i="2" s="1"/>
  <c r="O1484" i="2" s="1"/>
  <c r="O1485" i="2" s="1"/>
  <c r="O1486" i="2" s="1"/>
  <c r="O1487" i="2" s="1"/>
  <c r="O1488" i="2" s="1"/>
  <c r="O1489" i="2" s="1"/>
  <c r="O1490" i="2" s="1"/>
  <c r="O1491" i="2" s="1"/>
  <c r="O1492" i="2" s="1"/>
  <c r="O1493" i="2" s="1"/>
  <c r="O1494" i="2" s="1"/>
  <c r="O1495" i="2" s="1"/>
  <c r="O1496" i="2" s="1"/>
  <c r="O1497" i="2" s="1"/>
  <c r="O1498" i="2" s="1"/>
  <c r="O1499" i="2" s="1"/>
  <c r="O1500" i="2" s="1"/>
  <c r="O1501" i="2" s="1"/>
  <c r="O1502" i="2" s="1"/>
  <c r="O1503" i="2" s="1"/>
  <c r="O1504" i="2" s="1"/>
  <c r="O1505" i="2" s="1"/>
  <c r="O1506" i="2" s="1"/>
  <c r="O1507" i="2" s="1"/>
  <c r="O1508" i="2" s="1"/>
  <c r="O1509" i="2" s="1"/>
  <c r="O1510" i="2" s="1"/>
  <c r="O1511" i="2" s="1"/>
  <c r="O1512" i="2" s="1"/>
  <c r="O1513" i="2" s="1"/>
  <c r="O1514" i="2" s="1"/>
  <c r="O1515" i="2" s="1"/>
  <c r="O1516" i="2" s="1"/>
  <c r="O1517" i="2" s="1"/>
  <c r="O1518" i="2" s="1"/>
  <c r="O1519" i="2" s="1"/>
  <c r="O1520" i="2" s="1"/>
  <c r="O1521" i="2" s="1"/>
  <c r="O1522" i="2" s="1"/>
  <c r="O1523" i="2" s="1"/>
  <c r="O1524" i="2" s="1"/>
  <c r="O1525" i="2" s="1"/>
  <c r="O1526" i="2" s="1"/>
  <c r="O1527" i="2" s="1"/>
  <c r="O1528" i="2" s="1"/>
  <c r="O1529" i="2" s="1"/>
  <c r="O1530" i="2" s="1"/>
  <c r="O1531" i="2" s="1"/>
  <c r="O1532" i="2" s="1"/>
  <c r="O1533" i="2" s="1"/>
  <c r="O1534" i="2" s="1"/>
  <c r="O1535" i="2" s="1"/>
  <c r="O1536" i="2" s="1"/>
  <c r="O1537" i="2" s="1"/>
  <c r="O1538" i="2" s="1"/>
  <c r="O1539" i="2" s="1"/>
  <c r="O1540" i="2" s="1"/>
  <c r="O1541" i="2" s="1"/>
  <c r="O1542" i="2" s="1"/>
  <c r="O1543" i="2" s="1"/>
  <c r="O1544" i="2" s="1"/>
  <c r="O1545" i="2" s="1"/>
  <c r="O1546" i="2" s="1"/>
  <c r="O1547" i="2" s="1"/>
  <c r="O1548" i="2" s="1"/>
  <c r="O1549" i="2" s="1"/>
  <c r="O1550" i="2" s="1"/>
  <c r="O1551" i="2" s="1"/>
  <c r="O1552" i="2" s="1"/>
  <c r="O1553" i="2" s="1"/>
  <c r="O1554" i="2" s="1"/>
  <c r="O1555" i="2" s="1"/>
  <c r="O1556" i="2" s="1"/>
  <c r="O1557" i="2" s="1"/>
  <c r="O1558" i="2" s="1"/>
  <c r="O1559" i="2" s="1"/>
  <c r="O1560" i="2" s="1"/>
  <c r="O1561" i="2" s="1"/>
  <c r="O1562" i="2" s="1"/>
  <c r="O1563" i="2" s="1"/>
  <c r="O1564" i="2" s="1"/>
  <c r="O1565" i="2" s="1"/>
  <c r="O1566" i="2" s="1"/>
  <c r="O1567" i="2" s="1"/>
  <c r="O1568" i="2" s="1"/>
  <c r="O1569" i="2" s="1"/>
  <c r="O1570" i="2" s="1"/>
  <c r="O1571" i="2" s="1"/>
  <c r="O1572" i="2" s="1"/>
  <c r="O1573" i="2" s="1"/>
  <c r="O1574" i="2" s="1"/>
  <c r="O1575" i="2" s="1"/>
  <c r="O1576" i="2" s="1"/>
  <c r="O1577" i="2" s="1"/>
  <c r="O1578" i="2" s="1"/>
  <c r="O1579" i="2" s="1"/>
  <c r="W9" i="2"/>
  <c r="B1104" i="2" l="1"/>
  <c r="B1103" i="2"/>
  <c r="B1056" i="2" l="1"/>
  <c r="W1056" i="2"/>
  <c r="X1056" i="2"/>
  <c r="B1055" i="2"/>
  <c r="W1055" i="2"/>
  <c r="X1055" i="2"/>
  <c r="B1061" i="2" l="1"/>
  <c r="B1050" i="2" l="1"/>
  <c r="B1049" i="2"/>
  <c r="B1044" i="2" l="1"/>
  <c r="B1033" i="2" l="1"/>
  <c r="B1007" i="2" l="1"/>
  <c r="B996" i="2"/>
  <c r="B995" i="2"/>
  <c r="B824" i="2" l="1"/>
  <c r="B808" i="2" l="1"/>
  <c r="W808" i="2"/>
  <c r="X808" i="2"/>
  <c r="B799" i="2"/>
  <c r="B785" i="2"/>
  <c r="B784" i="2"/>
  <c r="B765" i="2" l="1"/>
  <c r="B717" i="2" l="1"/>
  <c r="B718" i="2"/>
  <c r="B714" i="2"/>
  <c r="B715" i="2"/>
  <c r="B716" i="2"/>
  <c r="B710" i="2"/>
  <c r="B681" i="2" l="1"/>
  <c r="B680" i="2" l="1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W665" i="2"/>
  <c r="X665" i="2"/>
  <c r="B650" i="2" l="1"/>
  <c r="B651" i="2"/>
  <c r="B652" i="2"/>
  <c r="B653" i="2"/>
  <c r="B654" i="2"/>
  <c r="B655" i="2"/>
  <c r="B656" i="2"/>
  <c r="B657" i="2"/>
  <c r="B658" i="2"/>
  <c r="B659" i="2"/>
  <c r="B660" i="2"/>
  <c r="B661" i="2"/>
  <c r="B662" i="2"/>
  <c r="B634" i="2" l="1"/>
  <c r="B633" i="2"/>
  <c r="B632" i="2"/>
  <c r="B631" i="2"/>
  <c r="B630" i="2"/>
  <c r="B629" i="2"/>
  <c r="B627" i="2"/>
  <c r="B626" i="2"/>
  <c r="B625" i="2" l="1"/>
  <c r="B621" i="2" l="1"/>
  <c r="B605" i="2" l="1"/>
  <c r="B606" i="2"/>
  <c r="B598" i="2"/>
  <c r="B607" i="2"/>
  <c r="B596" i="2"/>
  <c r="B608" i="2"/>
  <c r="B604" i="2"/>
  <c r="B603" i="2"/>
  <c r="B600" i="2"/>
  <c r="B609" i="2"/>
  <c r="B610" i="2"/>
  <c r="B601" i="2"/>
  <c r="B602" i="2"/>
  <c r="B611" i="2"/>
  <c r="B612" i="2"/>
  <c r="B613" i="2"/>
  <c r="B614" i="2"/>
  <c r="B615" i="2"/>
  <c r="B573" i="2" l="1"/>
  <c r="B530" i="2" l="1"/>
  <c r="B529" i="2"/>
  <c r="B528" i="2"/>
  <c r="B527" i="2"/>
  <c r="B526" i="2" l="1"/>
  <c r="B525" i="2"/>
  <c r="B524" i="2"/>
  <c r="B523" i="2"/>
  <c r="B522" i="2"/>
  <c r="B521" i="2" l="1"/>
  <c r="B520" i="2"/>
  <c r="B519" i="2"/>
  <c r="B518" i="2"/>
  <c r="B427" i="2" l="1"/>
  <c r="W427" i="2"/>
  <c r="X427" i="2"/>
  <c r="W428" i="2"/>
  <c r="X428" i="2"/>
  <c r="B341" i="2"/>
  <c r="W265" i="2"/>
  <c r="X265" i="2"/>
  <c r="W306" i="2" l="1"/>
  <c r="X306" i="2"/>
  <c r="W307" i="2"/>
  <c r="X307" i="2"/>
  <c r="W308" i="2"/>
  <c r="X308" i="2"/>
  <c r="W309" i="2"/>
  <c r="X309" i="2"/>
  <c r="W310" i="2"/>
  <c r="X310" i="2"/>
  <c r="W311" i="2"/>
  <c r="X311" i="2"/>
  <c r="W312" i="2"/>
  <c r="X312" i="2"/>
  <c r="W313" i="2"/>
  <c r="X313" i="2"/>
  <c r="W314" i="2"/>
  <c r="X314" i="2"/>
  <c r="W315" i="2"/>
  <c r="X315" i="2"/>
  <c r="W316" i="2"/>
  <c r="X316" i="2"/>
  <c r="W317" i="2"/>
  <c r="X317" i="2"/>
  <c r="W318" i="2"/>
  <c r="X318" i="2"/>
  <c r="W319" i="2"/>
  <c r="X319" i="2"/>
  <c r="W320" i="2"/>
  <c r="X320" i="2"/>
  <c r="W321" i="2"/>
  <c r="X321" i="2"/>
  <c r="W322" i="2"/>
  <c r="X322" i="2"/>
  <c r="W323" i="2"/>
  <c r="X323" i="2"/>
  <c r="W324" i="2"/>
  <c r="X324" i="2"/>
  <c r="W325" i="2"/>
  <c r="X325" i="2"/>
  <c r="W326" i="2"/>
  <c r="X326" i="2"/>
  <c r="W327" i="2"/>
  <c r="X327" i="2"/>
  <c r="W328" i="2"/>
  <c r="X328" i="2"/>
  <c r="W329" i="2"/>
  <c r="X329" i="2"/>
  <c r="W330" i="2"/>
  <c r="X330" i="2"/>
  <c r="W331" i="2"/>
  <c r="X331" i="2"/>
  <c r="W332" i="2"/>
  <c r="X332" i="2"/>
  <c r="W333" i="2"/>
  <c r="X333" i="2"/>
  <c r="W334" i="2"/>
  <c r="X334" i="2"/>
  <c r="W335" i="2"/>
  <c r="X335" i="2"/>
  <c r="W336" i="2"/>
  <c r="X336" i="2"/>
  <c r="W337" i="2"/>
  <c r="X337" i="2"/>
  <c r="W338" i="2"/>
  <c r="X338" i="2"/>
  <c r="W339" i="2"/>
  <c r="X339" i="2"/>
  <c r="W340" i="2"/>
  <c r="X340" i="2"/>
  <c r="W341" i="2"/>
  <c r="X341" i="2"/>
  <c r="W342" i="2"/>
  <c r="X342" i="2"/>
  <c r="W343" i="2"/>
  <c r="X343" i="2"/>
  <c r="W344" i="2"/>
  <c r="X344" i="2"/>
  <c r="W345" i="2"/>
  <c r="X345" i="2"/>
  <c r="W346" i="2"/>
  <c r="X346" i="2"/>
  <c r="W347" i="2"/>
  <c r="X347" i="2"/>
  <c r="W348" i="2"/>
  <c r="X348" i="2"/>
  <c r="W349" i="2"/>
  <c r="X349" i="2"/>
  <c r="W350" i="2"/>
  <c r="X350" i="2"/>
  <c r="W351" i="2"/>
  <c r="X351" i="2"/>
  <c r="W352" i="2"/>
  <c r="X352" i="2"/>
  <c r="W353" i="2"/>
  <c r="X353" i="2"/>
  <c r="W354" i="2"/>
  <c r="X354" i="2"/>
  <c r="W355" i="2"/>
  <c r="X355" i="2"/>
  <c r="W356" i="2"/>
  <c r="X356" i="2"/>
  <c r="W357" i="2"/>
  <c r="X357" i="2"/>
  <c r="W358" i="2"/>
  <c r="X358" i="2"/>
  <c r="W359" i="2"/>
  <c r="X359" i="2"/>
  <c r="W360" i="2"/>
  <c r="X360" i="2"/>
  <c r="W361" i="2"/>
  <c r="X361" i="2"/>
  <c r="W362" i="2"/>
  <c r="X362" i="2"/>
  <c r="W363" i="2"/>
  <c r="X363" i="2"/>
  <c r="W364" i="2"/>
  <c r="X364" i="2"/>
  <c r="W365" i="2"/>
  <c r="X365" i="2"/>
  <c r="W366" i="2"/>
  <c r="X366" i="2"/>
  <c r="W367" i="2"/>
  <c r="X367" i="2"/>
  <c r="W368" i="2"/>
  <c r="X368" i="2"/>
  <c r="W369" i="2"/>
  <c r="X369" i="2"/>
  <c r="W370" i="2"/>
  <c r="X370" i="2"/>
  <c r="W371" i="2"/>
  <c r="X371" i="2"/>
  <c r="W372" i="2"/>
  <c r="X372" i="2"/>
  <c r="W373" i="2"/>
  <c r="X373" i="2"/>
  <c r="W374" i="2"/>
  <c r="X374" i="2"/>
  <c r="W375" i="2"/>
  <c r="X375" i="2"/>
  <c r="W376" i="2"/>
  <c r="X376" i="2"/>
  <c r="W377" i="2"/>
  <c r="X377" i="2"/>
  <c r="W378" i="2"/>
  <c r="X378" i="2"/>
  <c r="W379" i="2"/>
  <c r="X379" i="2"/>
  <c r="W380" i="2"/>
  <c r="X380" i="2"/>
  <c r="W381" i="2"/>
  <c r="X381" i="2"/>
  <c r="W382" i="2"/>
  <c r="X382" i="2"/>
  <c r="W383" i="2"/>
  <c r="X383" i="2"/>
  <c r="W384" i="2"/>
  <c r="X384" i="2"/>
  <c r="W385" i="2"/>
  <c r="X385" i="2"/>
  <c r="W386" i="2"/>
  <c r="X386" i="2"/>
  <c r="W387" i="2"/>
  <c r="X387" i="2"/>
  <c r="W388" i="2"/>
  <c r="X388" i="2"/>
  <c r="W389" i="2"/>
  <c r="X389" i="2"/>
  <c r="W390" i="2"/>
  <c r="X390" i="2"/>
  <c r="W391" i="2"/>
  <c r="X391" i="2"/>
  <c r="W392" i="2"/>
  <c r="X392" i="2"/>
  <c r="W393" i="2"/>
  <c r="X393" i="2"/>
  <c r="W394" i="2"/>
  <c r="X394" i="2"/>
  <c r="W395" i="2"/>
  <c r="X395" i="2"/>
  <c r="W396" i="2"/>
  <c r="X396" i="2"/>
  <c r="W397" i="2"/>
  <c r="X397" i="2"/>
  <c r="W398" i="2"/>
  <c r="X398" i="2"/>
  <c r="W399" i="2"/>
  <c r="X399" i="2"/>
  <c r="W400" i="2"/>
  <c r="X400" i="2"/>
  <c r="W401" i="2"/>
  <c r="X401" i="2"/>
  <c r="W402" i="2"/>
  <c r="X402" i="2"/>
  <c r="W403" i="2"/>
  <c r="X403" i="2"/>
  <c r="W404" i="2"/>
  <c r="X404" i="2"/>
  <c r="W405" i="2"/>
  <c r="X405" i="2"/>
  <c r="W406" i="2"/>
  <c r="X406" i="2"/>
  <c r="W407" i="2"/>
  <c r="X407" i="2"/>
  <c r="W408" i="2"/>
  <c r="X408" i="2"/>
  <c r="W409" i="2"/>
  <c r="X409" i="2"/>
  <c r="W410" i="2"/>
  <c r="X410" i="2"/>
  <c r="W411" i="2"/>
  <c r="X411" i="2"/>
  <c r="W412" i="2"/>
  <c r="X412" i="2"/>
  <c r="W413" i="2"/>
  <c r="X413" i="2"/>
  <c r="W414" i="2"/>
  <c r="X414" i="2"/>
  <c r="W415" i="2"/>
  <c r="X415" i="2"/>
  <c r="W416" i="2"/>
  <c r="X416" i="2"/>
  <c r="W417" i="2"/>
  <c r="X417" i="2"/>
  <c r="W418" i="2"/>
  <c r="X418" i="2"/>
  <c r="W419" i="2"/>
  <c r="X419" i="2"/>
  <c r="W420" i="2"/>
  <c r="X420" i="2"/>
  <c r="W421" i="2"/>
  <c r="X421" i="2"/>
  <c r="W422" i="2"/>
  <c r="X422" i="2"/>
  <c r="W423" i="2"/>
  <c r="X423" i="2"/>
  <c r="W424" i="2"/>
  <c r="X424" i="2"/>
  <c r="W425" i="2"/>
  <c r="X425" i="2"/>
  <c r="W426" i="2"/>
  <c r="X426" i="2"/>
  <c r="W429" i="2"/>
  <c r="X429" i="2"/>
  <c r="W430" i="2"/>
  <c r="X430" i="2"/>
  <c r="W431" i="2"/>
  <c r="X431" i="2"/>
  <c r="W432" i="2"/>
  <c r="X432" i="2"/>
  <c r="W433" i="2"/>
  <c r="X433" i="2"/>
  <c r="W434" i="2"/>
  <c r="X434" i="2"/>
  <c r="W435" i="2"/>
  <c r="X435" i="2"/>
  <c r="W436" i="2"/>
  <c r="X436" i="2"/>
  <c r="W437" i="2"/>
  <c r="X437" i="2"/>
  <c r="W438" i="2"/>
  <c r="X438" i="2"/>
  <c r="W439" i="2"/>
  <c r="X439" i="2"/>
  <c r="W440" i="2"/>
  <c r="X440" i="2"/>
  <c r="W441" i="2"/>
  <c r="X441" i="2"/>
  <c r="W442" i="2"/>
  <c r="X442" i="2"/>
  <c r="W443" i="2"/>
  <c r="X443" i="2"/>
  <c r="W444" i="2"/>
  <c r="X444" i="2"/>
  <c r="W445" i="2"/>
  <c r="X445" i="2"/>
  <c r="W446" i="2"/>
  <c r="X446" i="2"/>
  <c r="W447" i="2"/>
  <c r="X447" i="2"/>
  <c r="W448" i="2"/>
  <c r="X448" i="2"/>
  <c r="W449" i="2"/>
  <c r="X449" i="2"/>
  <c r="W450" i="2"/>
  <c r="X450" i="2"/>
  <c r="W451" i="2"/>
  <c r="X451" i="2"/>
  <c r="W452" i="2"/>
  <c r="X452" i="2"/>
  <c r="W453" i="2"/>
  <c r="X453" i="2"/>
  <c r="W454" i="2"/>
  <c r="X454" i="2"/>
  <c r="W455" i="2"/>
  <c r="X455" i="2"/>
  <c r="W456" i="2"/>
  <c r="X456" i="2"/>
  <c r="W457" i="2"/>
  <c r="X457" i="2"/>
  <c r="W458" i="2"/>
  <c r="X458" i="2"/>
  <c r="W459" i="2"/>
  <c r="X459" i="2"/>
  <c r="W460" i="2"/>
  <c r="X460" i="2"/>
  <c r="W461" i="2"/>
  <c r="X461" i="2"/>
  <c r="W462" i="2"/>
  <c r="X462" i="2"/>
  <c r="W463" i="2"/>
  <c r="X463" i="2"/>
  <c r="W464" i="2"/>
  <c r="X464" i="2"/>
  <c r="W465" i="2"/>
  <c r="X465" i="2"/>
  <c r="W466" i="2"/>
  <c r="X466" i="2"/>
  <c r="W467" i="2"/>
  <c r="X467" i="2"/>
  <c r="W468" i="2"/>
  <c r="X468" i="2"/>
  <c r="W469" i="2"/>
  <c r="X469" i="2"/>
  <c r="W470" i="2"/>
  <c r="X470" i="2"/>
  <c r="W471" i="2"/>
  <c r="X471" i="2"/>
  <c r="W472" i="2"/>
  <c r="X472" i="2"/>
  <c r="W473" i="2"/>
  <c r="X473" i="2"/>
  <c r="W474" i="2"/>
  <c r="X474" i="2"/>
  <c r="W475" i="2"/>
  <c r="X475" i="2"/>
  <c r="W476" i="2"/>
  <c r="X476" i="2"/>
  <c r="W477" i="2"/>
  <c r="X477" i="2"/>
  <c r="W478" i="2"/>
  <c r="X478" i="2"/>
  <c r="W479" i="2"/>
  <c r="X479" i="2"/>
  <c r="W480" i="2"/>
  <c r="X480" i="2"/>
  <c r="W481" i="2"/>
  <c r="X481" i="2"/>
  <c r="W482" i="2"/>
  <c r="X482" i="2"/>
  <c r="W483" i="2"/>
  <c r="X483" i="2"/>
  <c r="W484" i="2"/>
  <c r="X484" i="2"/>
  <c r="W485" i="2"/>
  <c r="X485" i="2"/>
  <c r="W486" i="2"/>
  <c r="X486" i="2"/>
  <c r="W487" i="2"/>
  <c r="X487" i="2"/>
  <c r="W488" i="2"/>
  <c r="X488" i="2"/>
  <c r="W489" i="2"/>
  <c r="X489" i="2"/>
  <c r="W490" i="2"/>
  <c r="X490" i="2"/>
  <c r="W491" i="2"/>
  <c r="X491" i="2"/>
  <c r="W492" i="2"/>
  <c r="X492" i="2"/>
  <c r="W493" i="2"/>
  <c r="X493" i="2"/>
  <c r="W494" i="2"/>
  <c r="X494" i="2"/>
  <c r="W495" i="2"/>
  <c r="X495" i="2"/>
  <c r="W496" i="2"/>
  <c r="X496" i="2"/>
  <c r="W497" i="2"/>
  <c r="X497" i="2"/>
  <c r="W498" i="2"/>
  <c r="X498" i="2"/>
  <c r="W499" i="2"/>
  <c r="X499" i="2"/>
  <c r="W500" i="2"/>
  <c r="X500" i="2"/>
  <c r="W501" i="2"/>
  <c r="X501" i="2"/>
  <c r="W502" i="2"/>
  <c r="X502" i="2"/>
  <c r="W503" i="2"/>
  <c r="X503" i="2"/>
  <c r="W504" i="2"/>
  <c r="X504" i="2"/>
  <c r="W505" i="2"/>
  <c r="X505" i="2"/>
  <c r="W506" i="2"/>
  <c r="X506" i="2"/>
  <c r="W507" i="2"/>
  <c r="X507" i="2"/>
  <c r="W508" i="2"/>
  <c r="X508" i="2"/>
  <c r="W509" i="2"/>
  <c r="X509" i="2"/>
  <c r="W510" i="2"/>
  <c r="X510" i="2"/>
  <c r="W511" i="2"/>
  <c r="X511" i="2"/>
  <c r="W512" i="2"/>
  <c r="X512" i="2"/>
  <c r="W513" i="2"/>
  <c r="X513" i="2"/>
  <c r="W514" i="2"/>
  <c r="X514" i="2"/>
  <c r="W515" i="2"/>
  <c r="X515" i="2"/>
  <c r="W516" i="2"/>
  <c r="X516" i="2"/>
  <c r="W517" i="2"/>
  <c r="X517" i="2"/>
  <c r="W518" i="2"/>
  <c r="X518" i="2"/>
  <c r="W519" i="2"/>
  <c r="X519" i="2"/>
  <c r="W520" i="2"/>
  <c r="X520" i="2"/>
  <c r="W521" i="2"/>
  <c r="X521" i="2"/>
  <c r="W522" i="2"/>
  <c r="X522" i="2"/>
  <c r="W523" i="2"/>
  <c r="X523" i="2"/>
  <c r="W524" i="2"/>
  <c r="X524" i="2"/>
  <c r="W525" i="2"/>
  <c r="X525" i="2"/>
  <c r="W526" i="2"/>
  <c r="X526" i="2"/>
  <c r="W527" i="2"/>
  <c r="X527" i="2"/>
  <c r="W528" i="2"/>
  <c r="X528" i="2"/>
  <c r="W529" i="2"/>
  <c r="X529" i="2"/>
  <c r="W530" i="2"/>
  <c r="X530" i="2"/>
  <c r="W531" i="2"/>
  <c r="X531" i="2"/>
  <c r="W532" i="2"/>
  <c r="X532" i="2"/>
  <c r="W533" i="2"/>
  <c r="X533" i="2"/>
  <c r="W534" i="2"/>
  <c r="X534" i="2"/>
  <c r="W535" i="2"/>
  <c r="X535" i="2"/>
  <c r="W536" i="2"/>
  <c r="X536" i="2"/>
  <c r="W537" i="2"/>
  <c r="X537" i="2"/>
  <c r="W538" i="2"/>
  <c r="X538" i="2"/>
  <c r="W539" i="2"/>
  <c r="X539" i="2"/>
  <c r="W540" i="2"/>
  <c r="X540" i="2"/>
  <c r="W541" i="2"/>
  <c r="X541" i="2"/>
  <c r="W542" i="2"/>
  <c r="X542" i="2"/>
  <c r="W543" i="2"/>
  <c r="X543" i="2"/>
  <c r="W544" i="2"/>
  <c r="X544" i="2"/>
  <c r="W545" i="2"/>
  <c r="X545" i="2"/>
  <c r="W546" i="2"/>
  <c r="X546" i="2"/>
  <c r="W547" i="2"/>
  <c r="X547" i="2"/>
  <c r="W548" i="2"/>
  <c r="X548" i="2"/>
  <c r="W549" i="2"/>
  <c r="X549" i="2"/>
  <c r="W550" i="2"/>
  <c r="X550" i="2"/>
  <c r="W551" i="2"/>
  <c r="X551" i="2"/>
  <c r="W552" i="2"/>
  <c r="X552" i="2"/>
  <c r="W553" i="2"/>
  <c r="X553" i="2"/>
  <c r="W554" i="2"/>
  <c r="X554" i="2"/>
  <c r="W555" i="2"/>
  <c r="X555" i="2"/>
  <c r="W556" i="2"/>
  <c r="X556" i="2"/>
  <c r="W557" i="2"/>
  <c r="X557" i="2"/>
  <c r="W558" i="2"/>
  <c r="X558" i="2"/>
  <c r="W559" i="2"/>
  <c r="X559" i="2"/>
  <c r="W560" i="2"/>
  <c r="X560" i="2"/>
  <c r="W561" i="2"/>
  <c r="X561" i="2"/>
  <c r="W562" i="2"/>
  <c r="X562" i="2"/>
  <c r="W563" i="2"/>
  <c r="X563" i="2"/>
  <c r="W564" i="2"/>
  <c r="X564" i="2"/>
  <c r="W565" i="2"/>
  <c r="X565" i="2"/>
  <c r="W566" i="2"/>
  <c r="X566" i="2"/>
  <c r="W567" i="2"/>
  <c r="X567" i="2"/>
  <c r="W568" i="2"/>
  <c r="X568" i="2"/>
  <c r="W569" i="2"/>
  <c r="X569" i="2"/>
  <c r="W570" i="2"/>
  <c r="X570" i="2"/>
  <c r="W571" i="2"/>
  <c r="X571" i="2"/>
  <c r="W572" i="2"/>
  <c r="X572" i="2"/>
  <c r="W573" i="2"/>
  <c r="X573" i="2"/>
  <c r="W574" i="2"/>
  <c r="X574" i="2"/>
  <c r="W575" i="2"/>
  <c r="X575" i="2"/>
  <c r="W576" i="2"/>
  <c r="X576" i="2"/>
  <c r="W577" i="2"/>
  <c r="X577" i="2"/>
  <c r="W578" i="2"/>
  <c r="X578" i="2"/>
  <c r="W579" i="2"/>
  <c r="X579" i="2"/>
  <c r="W580" i="2"/>
  <c r="X580" i="2"/>
  <c r="W581" i="2"/>
  <c r="X581" i="2"/>
  <c r="W582" i="2"/>
  <c r="X582" i="2"/>
  <c r="W583" i="2"/>
  <c r="X583" i="2"/>
  <c r="W584" i="2"/>
  <c r="X584" i="2"/>
  <c r="W585" i="2"/>
  <c r="X585" i="2"/>
  <c r="W586" i="2"/>
  <c r="X586" i="2"/>
  <c r="W587" i="2"/>
  <c r="X587" i="2"/>
  <c r="W588" i="2"/>
  <c r="X588" i="2"/>
  <c r="W589" i="2"/>
  <c r="X589" i="2"/>
  <c r="W590" i="2"/>
  <c r="X590" i="2"/>
  <c r="W591" i="2"/>
  <c r="X591" i="2"/>
  <c r="W592" i="2"/>
  <c r="X592" i="2"/>
  <c r="W593" i="2"/>
  <c r="X593" i="2"/>
  <c r="W594" i="2"/>
  <c r="X594" i="2"/>
  <c r="W595" i="2"/>
  <c r="X595" i="2"/>
  <c r="W596" i="2"/>
  <c r="X596" i="2"/>
  <c r="W597" i="2"/>
  <c r="X597" i="2"/>
  <c r="W598" i="2"/>
  <c r="X598" i="2"/>
  <c r="W599" i="2"/>
  <c r="X599" i="2"/>
  <c r="W600" i="2"/>
  <c r="X600" i="2"/>
  <c r="W601" i="2"/>
  <c r="X601" i="2"/>
  <c r="W602" i="2"/>
  <c r="X602" i="2"/>
  <c r="W603" i="2"/>
  <c r="X603" i="2"/>
  <c r="W604" i="2"/>
  <c r="X604" i="2"/>
  <c r="W605" i="2"/>
  <c r="X605" i="2"/>
  <c r="W606" i="2"/>
  <c r="X606" i="2"/>
  <c r="W607" i="2"/>
  <c r="X607" i="2"/>
  <c r="W608" i="2"/>
  <c r="X608" i="2"/>
  <c r="W609" i="2"/>
  <c r="X609" i="2"/>
  <c r="W610" i="2"/>
  <c r="X610" i="2"/>
  <c r="W611" i="2"/>
  <c r="X611" i="2"/>
  <c r="W612" i="2"/>
  <c r="X612" i="2"/>
  <c r="W613" i="2"/>
  <c r="X613" i="2"/>
  <c r="W614" i="2"/>
  <c r="X614" i="2"/>
  <c r="W615" i="2"/>
  <c r="X615" i="2"/>
  <c r="W616" i="2"/>
  <c r="X616" i="2"/>
  <c r="W617" i="2"/>
  <c r="X617" i="2"/>
  <c r="W618" i="2"/>
  <c r="X618" i="2"/>
  <c r="W619" i="2"/>
  <c r="X619" i="2"/>
  <c r="W620" i="2"/>
  <c r="X620" i="2"/>
  <c r="W621" i="2"/>
  <c r="X621" i="2"/>
  <c r="W622" i="2"/>
  <c r="X622" i="2"/>
  <c r="W623" i="2"/>
  <c r="X623" i="2"/>
  <c r="W624" i="2"/>
  <c r="X624" i="2"/>
  <c r="W625" i="2"/>
  <c r="X625" i="2"/>
  <c r="W626" i="2"/>
  <c r="X626" i="2"/>
  <c r="W627" i="2"/>
  <c r="X627" i="2"/>
  <c r="W628" i="2"/>
  <c r="X628" i="2"/>
  <c r="W629" i="2"/>
  <c r="X629" i="2"/>
  <c r="W630" i="2"/>
  <c r="X630" i="2"/>
  <c r="W631" i="2"/>
  <c r="X631" i="2"/>
  <c r="W632" i="2"/>
  <c r="X632" i="2"/>
  <c r="W633" i="2"/>
  <c r="X633" i="2"/>
  <c r="W634" i="2"/>
  <c r="X634" i="2"/>
  <c r="W635" i="2"/>
  <c r="X635" i="2"/>
  <c r="W636" i="2"/>
  <c r="X636" i="2"/>
  <c r="W637" i="2"/>
  <c r="X637" i="2"/>
  <c r="W638" i="2"/>
  <c r="X638" i="2"/>
  <c r="W639" i="2"/>
  <c r="X639" i="2"/>
  <c r="W640" i="2"/>
  <c r="X640" i="2"/>
  <c r="W641" i="2"/>
  <c r="X641" i="2"/>
  <c r="W642" i="2"/>
  <c r="X642" i="2"/>
  <c r="W643" i="2"/>
  <c r="X643" i="2"/>
  <c r="W644" i="2"/>
  <c r="X644" i="2"/>
  <c r="W645" i="2"/>
  <c r="X645" i="2"/>
  <c r="W646" i="2"/>
  <c r="X646" i="2"/>
  <c r="W647" i="2"/>
  <c r="X647" i="2"/>
  <c r="W648" i="2"/>
  <c r="X648" i="2"/>
  <c r="W649" i="2"/>
  <c r="X649" i="2"/>
  <c r="W650" i="2"/>
  <c r="X650" i="2"/>
  <c r="W651" i="2"/>
  <c r="X651" i="2"/>
  <c r="W652" i="2"/>
  <c r="X652" i="2"/>
  <c r="W653" i="2"/>
  <c r="X653" i="2"/>
  <c r="W654" i="2"/>
  <c r="X654" i="2"/>
  <c r="W655" i="2"/>
  <c r="X655" i="2"/>
  <c r="W656" i="2"/>
  <c r="X656" i="2"/>
  <c r="W657" i="2"/>
  <c r="X657" i="2"/>
  <c r="W658" i="2"/>
  <c r="X658" i="2"/>
  <c r="W659" i="2"/>
  <c r="X659" i="2"/>
  <c r="W660" i="2"/>
  <c r="X660" i="2"/>
  <c r="W661" i="2"/>
  <c r="X661" i="2"/>
  <c r="W662" i="2"/>
  <c r="X662" i="2"/>
  <c r="W663" i="2"/>
  <c r="X663" i="2"/>
  <c r="W664" i="2"/>
  <c r="X664" i="2"/>
  <c r="W666" i="2"/>
  <c r="X666" i="2"/>
  <c r="W667" i="2"/>
  <c r="X667" i="2"/>
  <c r="W668" i="2"/>
  <c r="X668" i="2"/>
  <c r="W669" i="2"/>
  <c r="X669" i="2"/>
  <c r="W670" i="2"/>
  <c r="X670" i="2"/>
  <c r="W671" i="2"/>
  <c r="X671" i="2"/>
  <c r="W672" i="2"/>
  <c r="X672" i="2"/>
  <c r="W673" i="2"/>
  <c r="X673" i="2"/>
  <c r="W674" i="2"/>
  <c r="X674" i="2"/>
  <c r="W675" i="2"/>
  <c r="X675" i="2"/>
  <c r="W676" i="2"/>
  <c r="X676" i="2"/>
  <c r="W677" i="2"/>
  <c r="X677" i="2"/>
  <c r="W678" i="2"/>
  <c r="X678" i="2"/>
  <c r="W679" i="2"/>
  <c r="X679" i="2"/>
  <c r="W680" i="2"/>
  <c r="X680" i="2"/>
  <c r="W681" i="2"/>
  <c r="X681" i="2"/>
  <c r="W682" i="2"/>
  <c r="X682" i="2"/>
  <c r="W683" i="2"/>
  <c r="X683" i="2"/>
  <c r="W684" i="2"/>
  <c r="X684" i="2"/>
  <c r="W685" i="2"/>
  <c r="X685" i="2"/>
  <c r="W686" i="2"/>
  <c r="X686" i="2"/>
  <c r="W687" i="2"/>
  <c r="X687" i="2"/>
  <c r="W688" i="2"/>
  <c r="X688" i="2"/>
  <c r="W689" i="2"/>
  <c r="X689" i="2"/>
  <c r="W690" i="2"/>
  <c r="X690" i="2"/>
  <c r="W691" i="2"/>
  <c r="X691" i="2"/>
  <c r="W692" i="2"/>
  <c r="X692" i="2"/>
  <c r="W693" i="2"/>
  <c r="X693" i="2"/>
  <c r="W694" i="2"/>
  <c r="X694" i="2"/>
  <c r="W695" i="2"/>
  <c r="X695" i="2"/>
  <c r="W696" i="2"/>
  <c r="X696" i="2"/>
  <c r="W697" i="2"/>
  <c r="X697" i="2"/>
  <c r="W698" i="2"/>
  <c r="X698" i="2"/>
  <c r="W699" i="2"/>
  <c r="X699" i="2"/>
  <c r="W700" i="2"/>
  <c r="X700" i="2"/>
  <c r="W701" i="2"/>
  <c r="X701" i="2"/>
  <c r="W702" i="2"/>
  <c r="X702" i="2"/>
  <c r="W703" i="2"/>
  <c r="X703" i="2"/>
  <c r="W704" i="2"/>
  <c r="X704" i="2"/>
  <c r="W705" i="2"/>
  <c r="X705" i="2"/>
  <c r="W706" i="2"/>
  <c r="X706" i="2"/>
  <c r="W707" i="2"/>
  <c r="X707" i="2"/>
  <c r="W708" i="2"/>
  <c r="X708" i="2"/>
  <c r="W709" i="2"/>
  <c r="X709" i="2"/>
  <c r="W710" i="2"/>
  <c r="X710" i="2"/>
  <c r="W711" i="2"/>
  <c r="X711" i="2"/>
  <c r="W712" i="2"/>
  <c r="X712" i="2"/>
  <c r="W713" i="2"/>
  <c r="X713" i="2"/>
  <c r="W714" i="2"/>
  <c r="X714" i="2"/>
  <c r="W715" i="2"/>
  <c r="X715" i="2"/>
  <c r="W716" i="2"/>
  <c r="X716" i="2"/>
  <c r="W717" i="2"/>
  <c r="X717" i="2"/>
  <c r="W718" i="2"/>
  <c r="X718" i="2"/>
  <c r="W719" i="2"/>
  <c r="X719" i="2"/>
  <c r="W720" i="2"/>
  <c r="X720" i="2"/>
  <c r="W721" i="2"/>
  <c r="X721" i="2"/>
  <c r="W722" i="2"/>
  <c r="X722" i="2"/>
  <c r="W723" i="2"/>
  <c r="X723" i="2"/>
  <c r="W724" i="2"/>
  <c r="X724" i="2"/>
  <c r="W725" i="2"/>
  <c r="X725" i="2"/>
  <c r="W726" i="2"/>
  <c r="X726" i="2"/>
  <c r="W727" i="2"/>
  <c r="X727" i="2"/>
  <c r="W728" i="2"/>
  <c r="X728" i="2"/>
  <c r="W729" i="2"/>
  <c r="X729" i="2"/>
  <c r="W730" i="2"/>
  <c r="X730" i="2"/>
  <c r="W731" i="2"/>
  <c r="X731" i="2"/>
  <c r="W732" i="2"/>
  <c r="X732" i="2"/>
  <c r="W733" i="2"/>
  <c r="X733" i="2"/>
  <c r="W734" i="2"/>
  <c r="X734" i="2"/>
  <c r="W735" i="2"/>
  <c r="X735" i="2"/>
  <c r="W736" i="2"/>
  <c r="X736" i="2"/>
  <c r="W737" i="2"/>
  <c r="X737" i="2"/>
  <c r="W738" i="2"/>
  <c r="X738" i="2"/>
  <c r="W739" i="2"/>
  <c r="X739" i="2"/>
  <c r="W740" i="2"/>
  <c r="X740" i="2"/>
  <c r="W741" i="2"/>
  <c r="X741" i="2"/>
  <c r="W742" i="2"/>
  <c r="X742" i="2"/>
  <c r="W743" i="2"/>
  <c r="X743" i="2"/>
  <c r="W744" i="2"/>
  <c r="X744" i="2"/>
  <c r="W745" i="2"/>
  <c r="X745" i="2"/>
  <c r="W746" i="2"/>
  <c r="X746" i="2"/>
  <c r="W747" i="2"/>
  <c r="X747" i="2"/>
  <c r="W748" i="2"/>
  <c r="X748" i="2"/>
  <c r="W749" i="2"/>
  <c r="X749" i="2"/>
  <c r="W750" i="2"/>
  <c r="X750" i="2"/>
  <c r="W751" i="2"/>
  <c r="X751" i="2"/>
  <c r="W752" i="2"/>
  <c r="X752" i="2"/>
  <c r="W753" i="2"/>
  <c r="X753" i="2"/>
  <c r="W754" i="2"/>
  <c r="X754" i="2"/>
  <c r="W755" i="2"/>
  <c r="X755" i="2"/>
  <c r="W756" i="2"/>
  <c r="X756" i="2"/>
  <c r="W757" i="2"/>
  <c r="X757" i="2"/>
  <c r="W758" i="2"/>
  <c r="X758" i="2"/>
  <c r="W759" i="2"/>
  <c r="X759" i="2"/>
  <c r="W760" i="2"/>
  <c r="X760" i="2"/>
  <c r="W761" i="2"/>
  <c r="X761" i="2"/>
  <c r="W762" i="2"/>
  <c r="X762" i="2"/>
  <c r="W763" i="2"/>
  <c r="X763" i="2"/>
  <c r="W764" i="2"/>
  <c r="X764" i="2"/>
  <c r="W765" i="2"/>
  <c r="X765" i="2"/>
  <c r="W766" i="2"/>
  <c r="X766" i="2"/>
  <c r="W767" i="2"/>
  <c r="X767" i="2"/>
  <c r="W768" i="2"/>
  <c r="X768" i="2"/>
  <c r="W769" i="2"/>
  <c r="X769" i="2"/>
  <c r="W770" i="2"/>
  <c r="X770" i="2"/>
  <c r="W771" i="2"/>
  <c r="X771" i="2"/>
  <c r="W772" i="2"/>
  <c r="X772" i="2"/>
  <c r="W773" i="2"/>
  <c r="X773" i="2"/>
  <c r="W774" i="2"/>
  <c r="X774" i="2"/>
  <c r="W775" i="2"/>
  <c r="X775" i="2"/>
  <c r="W776" i="2"/>
  <c r="X776" i="2"/>
  <c r="W777" i="2"/>
  <c r="X777" i="2"/>
  <c r="W778" i="2"/>
  <c r="X778" i="2"/>
  <c r="W779" i="2"/>
  <c r="X779" i="2"/>
  <c r="W780" i="2"/>
  <c r="X780" i="2"/>
  <c r="W781" i="2"/>
  <c r="X781" i="2"/>
  <c r="W782" i="2"/>
  <c r="X782" i="2"/>
  <c r="W783" i="2"/>
  <c r="X783" i="2"/>
  <c r="W784" i="2"/>
  <c r="X784" i="2"/>
  <c r="W785" i="2"/>
  <c r="X785" i="2"/>
  <c r="W786" i="2"/>
  <c r="X786" i="2"/>
  <c r="W787" i="2"/>
  <c r="X787" i="2"/>
  <c r="W788" i="2"/>
  <c r="X788" i="2"/>
  <c r="W789" i="2"/>
  <c r="X789" i="2"/>
  <c r="W790" i="2"/>
  <c r="X790" i="2"/>
  <c r="W791" i="2"/>
  <c r="X791" i="2"/>
  <c r="W792" i="2"/>
  <c r="X792" i="2"/>
  <c r="W793" i="2"/>
  <c r="X793" i="2"/>
  <c r="W794" i="2"/>
  <c r="X794" i="2"/>
  <c r="W795" i="2"/>
  <c r="X795" i="2"/>
  <c r="W796" i="2"/>
  <c r="X796" i="2"/>
  <c r="W797" i="2"/>
  <c r="X797" i="2"/>
  <c r="W798" i="2"/>
  <c r="X798" i="2"/>
  <c r="W799" i="2"/>
  <c r="X799" i="2"/>
  <c r="W800" i="2"/>
  <c r="X800" i="2"/>
  <c r="W801" i="2"/>
  <c r="X801" i="2"/>
  <c r="W802" i="2"/>
  <c r="X802" i="2"/>
  <c r="W803" i="2"/>
  <c r="X803" i="2"/>
  <c r="W804" i="2"/>
  <c r="X804" i="2"/>
  <c r="W805" i="2"/>
  <c r="X805" i="2"/>
  <c r="W806" i="2"/>
  <c r="X806" i="2"/>
  <c r="W807" i="2"/>
  <c r="X807" i="2"/>
  <c r="W809" i="2"/>
  <c r="X809" i="2"/>
  <c r="W810" i="2"/>
  <c r="X810" i="2"/>
  <c r="W811" i="2"/>
  <c r="X811" i="2"/>
  <c r="W812" i="2"/>
  <c r="X812" i="2"/>
  <c r="W813" i="2"/>
  <c r="X813" i="2"/>
  <c r="W814" i="2"/>
  <c r="X814" i="2"/>
  <c r="W815" i="2"/>
  <c r="X815" i="2"/>
  <c r="W816" i="2"/>
  <c r="X816" i="2"/>
  <c r="W817" i="2"/>
  <c r="X817" i="2"/>
  <c r="W818" i="2"/>
  <c r="X818" i="2"/>
  <c r="W819" i="2"/>
  <c r="X819" i="2"/>
  <c r="W820" i="2"/>
  <c r="X820" i="2"/>
  <c r="W821" i="2"/>
  <c r="X821" i="2"/>
  <c r="W822" i="2"/>
  <c r="X822" i="2"/>
  <c r="W823" i="2"/>
  <c r="X823" i="2"/>
  <c r="W824" i="2"/>
  <c r="X824" i="2"/>
  <c r="W825" i="2"/>
  <c r="X825" i="2"/>
  <c r="W826" i="2"/>
  <c r="X826" i="2"/>
  <c r="W827" i="2"/>
  <c r="X827" i="2"/>
  <c r="W828" i="2"/>
  <c r="X828" i="2"/>
  <c r="W829" i="2"/>
  <c r="X829" i="2"/>
  <c r="W830" i="2"/>
  <c r="X830" i="2"/>
  <c r="W831" i="2"/>
  <c r="X831" i="2"/>
  <c r="W832" i="2"/>
  <c r="X832" i="2"/>
  <c r="W833" i="2"/>
  <c r="X833" i="2"/>
  <c r="W834" i="2"/>
  <c r="X834" i="2"/>
  <c r="W835" i="2"/>
  <c r="X835" i="2"/>
  <c r="W836" i="2"/>
  <c r="X836" i="2"/>
  <c r="W837" i="2"/>
  <c r="X837" i="2"/>
  <c r="W838" i="2"/>
  <c r="X838" i="2"/>
  <c r="W839" i="2"/>
  <c r="X839" i="2"/>
  <c r="W840" i="2"/>
  <c r="X840" i="2"/>
  <c r="W841" i="2"/>
  <c r="X841" i="2"/>
  <c r="W842" i="2"/>
  <c r="X842" i="2"/>
  <c r="W843" i="2"/>
  <c r="X843" i="2"/>
  <c r="W844" i="2"/>
  <c r="X844" i="2"/>
  <c r="W845" i="2"/>
  <c r="X845" i="2"/>
  <c r="W846" i="2"/>
  <c r="X846" i="2"/>
  <c r="W847" i="2"/>
  <c r="X847" i="2"/>
  <c r="W848" i="2"/>
  <c r="X848" i="2"/>
  <c r="W849" i="2"/>
  <c r="X849" i="2"/>
  <c r="W850" i="2"/>
  <c r="X850" i="2"/>
  <c r="W851" i="2"/>
  <c r="X851" i="2"/>
  <c r="W852" i="2"/>
  <c r="X852" i="2"/>
  <c r="W853" i="2"/>
  <c r="X853" i="2"/>
  <c r="W854" i="2"/>
  <c r="X854" i="2"/>
  <c r="W855" i="2"/>
  <c r="X855" i="2"/>
  <c r="W856" i="2"/>
  <c r="X856" i="2"/>
  <c r="W857" i="2"/>
  <c r="X857" i="2"/>
  <c r="W858" i="2"/>
  <c r="X858" i="2"/>
  <c r="W859" i="2"/>
  <c r="X859" i="2"/>
  <c r="W860" i="2"/>
  <c r="X860" i="2"/>
  <c r="W861" i="2"/>
  <c r="X861" i="2"/>
  <c r="W862" i="2"/>
  <c r="X862" i="2"/>
  <c r="W863" i="2"/>
  <c r="X863" i="2"/>
  <c r="W864" i="2"/>
  <c r="X864" i="2"/>
  <c r="W865" i="2"/>
  <c r="X865" i="2"/>
  <c r="W866" i="2"/>
  <c r="X866" i="2"/>
  <c r="W867" i="2"/>
  <c r="X867" i="2"/>
  <c r="W868" i="2"/>
  <c r="X868" i="2"/>
  <c r="W869" i="2"/>
  <c r="X869" i="2"/>
  <c r="W870" i="2"/>
  <c r="X870" i="2"/>
  <c r="W871" i="2"/>
  <c r="X871" i="2"/>
  <c r="W872" i="2"/>
  <c r="X872" i="2"/>
  <c r="W873" i="2"/>
  <c r="X873" i="2"/>
  <c r="W874" i="2"/>
  <c r="X874" i="2"/>
  <c r="W875" i="2"/>
  <c r="X875" i="2"/>
  <c r="W876" i="2"/>
  <c r="X876" i="2"/>
  <c r="W877" i="2"/>
  <c r="X877" i="2"/>
  <c r="W878" i="2"/>
  <c r="X878" i="2"/>
  <c r="W879" i="2"/>
  <c r="X879" i="2"/>
  <c r="W880" i="2"/>
  <c r="X880" i="2"/>
  <c r="W881" i="2"/>
  <c r="X881" i="2"/>
  <c r="W882" i="2"/>
  <c r="X882" i="2"/>
  <c r="W883" i="2"/>
  <c r="X883" i="2"/>
  <c r="W884" i="2"/>
  <c r="X884" i="2"/>
  <c r="W885" i="2"/>
  <c r="X885" i="2"/>
  <c r="W886" i="2"/>
  <c r="X886" i="2"/>
  <c r="W887" i="2"/>
  <c r="X887" i="2"/>
  <c r="W888" i="2"/>
  <c r="X888" i="2"/>
  <c r="W889" i="2"/>
  <c r="X889" i="2"/>
  <c r="W890" i="2"/>
  <c r="X890" i="2"/>
  <c r="W891" i="2"/>
  <c r="X891" i="2"/>
  <c r="W892" i="2"/>
  <c r="X892" i="2"/>
  <c r="W893" i="2"/>
  <c r="X893" i="2"/>
  <c r="W894" i="2"/>
  <c r="X894" i="2"/>
  <c r="W895" i="2"/>
  <c r="X895" i="2"/>
  <c r="W896" i="2"/>
  <c r="X896" i="2"/>
  <c r="W897" i="2"/>
  <c r="X897" i="2"/>
  <c r="W898" i="2"/>
  <c r="X898" i="2"/>
  <c r="W899" i="2"/>
  <c r="X899" i="2"/>
  <c r="W900" i="2"/>
  <c r="X900" i="2"/>
  <c r="W901" i="2"/>
  <c r="X901" i="2"/>
  <c r="W902" i="2"/>
  <c r="X902" i="2"/>
  <c r="W903" i="2"/>
  <c r="X903" i="2"/>
  <c r="W904" i="2"/>
  <c r="X904" i="2"/>
  <c r="W905" i="2"/>
  <c r="X905" i="2"/>
  <c r="W906" i="2"/>
  <c r="X906" i="2"/>
  <c r="W907" i="2"/>
  <c r="X907" i="2"/>
  <c r="W908" i="2"/>
  <c r="X908" i="2"/>
  <c r="W909" i="2"/>
  <c r="X909" i="2"/>
  <c r="W910" i="2"/>
  <c r="X910" i="2"/>
  <c r="W911" i="2"/>
  <c r="X911" i="2"/>
  <c r="W912" i="2"/>
  <c r="X912" i="2"/>
  <c r="W913" i="2"/>
  <c r="X913" i="2"/>
  <c r="W914" i="2"/>
  <c r="X914" i="2"/>
  <c r="W915" i="2"/>
  <c r="X915" i="2"/>
  <c r="W916" i="2"/>
  <c r="X916" i="2"/>
  <c r="W917" i="2"/>
  <c r="X917" i="2"/>
  <c r="W918" i="2"/>
  <c r="X918" i="2"/>
  <c r="W919" i="2"/>
  <c r="X919" i="2"/>
  <c r="W920" i="2"/>
  <c r="X920" i="2"/>
  <c r="W921" i="2"/>
  <c r="X921" i="2"/>
  <c r="W922" i="2"/>
  <c r="X922" i="2"/>
  <c r="W923" i="2"/>
  <c r="X923" i="2"/>
  <c r="W924" i="2"/>
  <c r="X924" i="2"/>
  <c r="W925" i="2"/>
  <c r="X925" i="2"/>
  <c r="W926" i="2"/>
  <c r="X926" i="2"/>
  <c r="W927" i="2"/>
  <c r="X927" i="2"/>
  <c r="W928" i="2"/>
  <c r="X928" i="2"/>
  <c r="W929" i="2"/>
  <c r="X929" i="2"/>
  <c r="W930" i="2"/>
  <c r="X930" i="2"/>
  <c r="W931" i="2"/>
  <c r="X931" i="2"/>
  <c r="W932" i="2"/>
  <c r="X932" i="2"/>
  <c r="W933" i="2"/>
  <c r="X933" i="2"/>
  <c r="W934" i="2"/>
  <c r="X934" i="2"/>
  <c r="W935" i="2"/>
  <c r="X935" i="2"/>
  <c r="W936" i="2"/>
  <c r="X936" i="2"/>
  <c r="W937" i="2"/>
  <c r="X937" i="2"/>
  <c r="W938" i="2"/>
  <c r="X938" i="2"/>
  <c r="W939" i="2"/>
  <c r="X939" i="2"/>
  <c r="W940" i="2"/>
  <c r="X940" i="2"/>
  <c r="W941" i="2"/>
  <c r="X941" i="2"/>
  <c r="W942" i="2"/>
  <c r="X942" i="2"/>
  <c r="W943" i="2"/>
  <c r="X943" i="2"/>
  <c r="W944" i="2"/>
  <c r="X944" i="2"/>
  <c r="W945" i="2"/>
  <c r="X945" i="2"/>
  <c r="W946" i="2"/>
  <c r="X946" i="2"/>
  <c r="W947" i="2"/>
  <c r="X947" i="2"/>
  <c r="W948" i="2"/>
  <c r="X948" i="2"/>
  <c r="W949" i="2"/>
  <c r="X949" i="2"/>
  <c r="W950" i="2"/>
  <c r="X950" i="2"/>
  <c r="W951" i="2"/>
  <c r="X951" i="2"/>
  <c r="W952" i="2"/>
  <c r="X952" i="2"/>
  <c r="W953" i="2"/>
  <c r="X953" i="2"/>
  <c r="W954" i="2"/>
  <c r="X954" i="2"/>
  <c r="W955" i="2"/>
  <c r="X955" i="2"/>
  <c r="W956" i="2"/>
  <c r="X956" i="2"/>
  <c r="W957" i="2"/>
  <c r="X957" i="2"/>
  <c r="W958" i="2"/>
  <c r="X958" i="2"/>
  <c r="W959" i="2"/>
  <c r="X959" i="2"/>
  <c r="W960" i="2"/>
  <c r="X960" i="2"/>
  <c r="W961" i="2"/>
  <c r="X961" i="2"/>
  <c r="W962" i="2"/>
  <c r="X962" i="2"/>
  <c r="W963" i="2"/>
  <c r="X963" i="2"/>
  <c r="W964" i="2"/>
  <c r="X964" i="2"/>
  <c r="W965" i="2"/>
  <c r="X965" i="2"/>
  <c r="W966" i="2"/>
  <c r="X966" i="2"/>
  <c r="W967" i="2"/>
  <c r="X967" i="2"/>
  <c r="W968" i="2"/>
  <c r="X968" i="2"/>
  <c r="W969" i="2"/>
  <c r="X969" i="2"/>
  <c r="W970" i="2"/>
  <c r="X970" i="2"/>
  <c r="W971" i="2"/>
  <c r="X971" i="2"/>
  <c r="W972" i="2"/>
  <c r="X972" i="2"/>
  <c r="W973" i="2"/>
  <c r="X973" i="2"/>
  <c r="W974" i="2"/>
  <c r="X974" i="2"/>
  <c r="W975" i="2"/>
  <c r="X975" i="2"/>
  <c r="W976" i="2"/>
  <c r="X976" i="2"/>
  <c r="W977" i="2"/>
  <c r="X977" i="2"/>
  <c r="W978" i="2"/>
  <c r="X978" i="2"/>
  <c r="W979" i="2"/>
  <c r="X979" i="2"/>
  <c r="W980" i="2"/>
  <c r="X980" i="2"/>
  <c r="W981" i="2"/>
  <c r="X981" i="2"/>
  <c r="W982" i="2"/>
  <c r="X982" i="2"/>
  <c r="W983" i="2"/>
  <c r="X983" i="2"/>
  <c r="W984" i="2"/>
  <c r="X984" i="2"/>
  <c r="W985" i="2"/>
  <c r="X985" i="2"/>
  <c r="W986" i="2"/>
  <c r="X986" i="2"/>
  <c r="W987" i="2"/>
  <c r="X987" i="2"/>
  <c r="W988" i="2"/>
  <c r="X988" i="2"/>
  <c r="W989" i="2"/>
  <c r="X989" i="2"/>
  <c r="W990" i="2"/>
  <c r="X990" i="2"/>
  <c r="W991" i="2"/>
  <c r="X991" i="2"/>
  <c r="W992" i="2"/>
  <c r="X992" i="2"/>
  <c r="W993" i="2"/>
  <c r="X993" i="2"/>
  <c r="W994" i="2"/>
  <c r="X994" i="2"/>
  <c r="W995" i="2"/>
  <c r="X995" i="2"/>
  <c r="W996" i="2"/>
  <c r="X996" i="2"/>
  <c r="W997" i="2"/>
  <c r="X997" i="2"/>
  <c r="W998" i="2"/>
  <c r="X998" i="2"/>
  <c r="W999" i="2"/>
  <c r="X999" i="2"/>
  <c r="W1000" i="2"/>
  <c r="X1000" i="2"/>
  <c r="W1001" i="2"/>
  <c r="X1001" i="2"/>
  <c r="W1002" i="2"/>
  <c r="X1002" i="2"/>
  <c r="W1003" i="2"/>
  <c r="X1003" i="2"/>
  <c r="W1004" i="2"/>
  <c r="X1004" i="2"/>
  <c r="W1005" i="2"/>
  <c r="X1005" i="2"/>
  <c r="W1006" i="2"/>
  <c r="X1006" i="2"/>
  <c r="W1007" i="2"/>
  <c r="X1007" i="2"/>
  <c r="W1008" i="2"/>
  <c r="X1008" i="2"/>
  <c r="W1009" i="2"/>
  <c r="X1009" i="2"/>
  <c r="W1010" i="2"/>
  <c r="X1010" i="2"/>
  <c r="W1011" i="2"/>
  <c r="X1011" i="2"/>
  <c r="W1012" i="2"/>
  <c r="X1012" i="2"/>
  <c r="W1013" i="2"/>
  <c r="X1013" i="2"/>
  <c r="W1014" i="2"/>
  <c r="X1014" i="2"/>
  <c r="W1015" i="2"/>
  <c r="X1015" i="2"/>
  <c r="W1016" i="2"/>
  <c r="X1016" i="2"/>
  <c r="W1017" i="2"/>
  <c r="X1017" i="2"/>
  <c r="W1018" i="2"/>
  <c r="X1018" i="2"/>
  <c r="W1019" i="2"/>
  <c r="X1019" i="2"/>
  <c r="W1020" i="2"/>
  <c r="X1020" i="2"/>
  <c r="W1021" i="2"/>
  <c r="X1021" i="2"/>
  <c r="W1022" i="2"/>
  <c r="X1022" i="2"/>
  <c r="W1023" i="2"/>
  <c r="X1023" i="2"/>
  <c r="W1024" i="2"/>
  <c r="X1024" i="2"/>
  <c r="W1025" i="2"/>
  <c r="X1025" i="2"/>
  <c r="W1026" i="2"/>
  <c r="X1026" i="2"/>
  <c r="W1027" i="2"/>
  <c r="X1027" i="2"/>
  <c r="W1028" i="2"/>
  <c r="X1028" i="2"/>
  <c r="W1029" i="2"/>
  <c r="X1029" i="2"/>
  <c r="W1030" i="2"/>
  <c r="X1030" i="2"/>
  <c r="W1031" i="2"/>
  <c r="X1031" i="2"/>
  <c r="W1032" i="2"/>
  <c r="X1032" i="2"/>
  <c r="W1033" i="2"/>
  <c r="X1033" i="2"/>
  <c r="W1034" i="2"/>
  <c r="X1034" i="2"/>
  <c r="W1035" i="2"/>
  <c r="X1035" i="2"/>
  <c r="W1036" i="2"/>
  <c r="X1036" i="2"/>
  <c r="W1037" i="2"/>
  <c r="X1037" i="2"/>
  <c r="W1038" i="2"/>
  <c r="X1038" i="2"/>
  <c r="W1039" i="2"/>
  <c r="X1039" i="2"/>
  <c r="W1040" i="2"/>
  <c r="X1040" i="2"/>
  <c r="W1041" i="2"/>
  <c r="X1041" i="2"/>
  <c r="W1042" i="2"/>
  <c r="X1042" i="2"/>
  <c r="W1043" i="2"/>
  <c r="X1043" i="2"/>
  <c r="W1044" i="2"/>
  <c r="X1044" i="2"/>
  <c r="W1045" i="2"/>
  <c r="X1045" i="2"/>
  <c r="W1046" i="2"/>
  <c r="X1046" i="2"/>
  <c r="W1047" i="2"/>
  <c r="X1047" i="2"/>
  <c r="W1048" i="2"/>
  <c r="X1048" i="2"/>
  <c r="W1049" i="2"/>
  <c r="X1049" i="2"/>
  <c r="W1050" i="2"/>
  <c r="X1050" i="2"/>
  <c r="W1051" i="2"/>
  <c r="X1051" i="2"/>
  <c r="W1052" i="2"/>
  <c r="X1052" i="2"/>
  <c r="W1053" i="2"/>
  <c r="X1053" i="2"/>
  <c r="W1054" i="2"/>
  <c r="X1054" i="2"/>
  <c r="W1057" i="2"/>
  <c r="X1057" i="2"/>
  <c r="W1058" i="2"/>
  <c r="X1058" i="2"/>
  <c r="W1059" i="2"/>
  <c r="X1059" i="2"/>
  <c r="W1060" i="2"/>
  <c r="X1060" i="2"/>
  <c r="W1061" i="2"/>
  <c r="X1061" i="2"/>
  <c r="W1062" i="2"/>
  <c r="X1062" i="2"/>
  <c r="W1063" i="2"/>
  <c r="X1063" i="2"/>
  <c r="W1064" i="2"/>
  <c r="X1064" i="2"/>
  <c r="W1065" i="2"/>
  <c r="X1065" i="2"/>
  <c r="W1066" i="2"/>
  <c r="X1066" i="2"/>
  <c r="W1067" i="2"/>
  <c r="X1067" i="2"/>
  <c r="W1068" i="2"/>
  <c r="X1068" i="2"/>
  <c r="W1069" i="2"/>
  <c r="X1069" i="2"/>
  <c r="W1070" i="2"/>
  <c r="X1070" i="2"/>
  <c r="W1071" i="2"/>
  <c r="X1071" i="2"/>
  <c r="W1072" i="2"/>
  <c r="X1072" i="2"/>
  <c r="W1073" i="2"/>
  <c r="X1073" i="2"/>
  <c r="W1074" i="2"/>
  <c r="X1074" i="2"/>
  <c r="W1075" i="2"/>
  <c r="X1075" i="2"/>
  <c r="W1076" i="2"/>
  <c r="X1076" i="2"/>
  <c r="W1077" i="2"/>
  <c r="X1077" i="2"/>
  <c r="J1580" i="2"/>
  <c r="K1580" i="2"/>
  <c r="M1580" i="2"/>
  <c r="N1580" i="2"/>
  <c r="P1580" i="2"/>
  <c r="Q1580" i="2"/>
  <c r="J1581" i="2"/>
  <c r="K1581" i="2"/>
  <c r="M1581" i="2"/>
  <c r="N1581" i="2"/>
  <c r="P1581" i="2"/>
  <c r="Q1581" i="2"/>
  <c r="B476" i="2" l="1"/>
  <c r="B357" i="2" l="1"/>
  <c r="B356" i="2"/>
  <c r="B318" i="2" l="1"/>
  <c r="B317" i="2"/>
  <c r="B316" i="2"/>
  <c r="B315" i="2"/>
  <c r="B314" i="2"/>
  <c r="B313" i="2"/>
  <c r="B312" i="2"/>
  <c r="B311" i="2"/>
  <c r="B310" i="2"/>
  <c r="B309" i="2"/>
  <c r="B308" i="2"/>
  <c r="B307" i="2"/>
  <c r="B306" i="2"/>
  <c r="B350" i="2" l="1"/>
  <c r="B349" i="2"/>
  <c r="B348" i="2"/>
  <c r="B347" i="2"/>
  <c r="B340" i="2"/>
  <c r="B345" i="2"/>
  <c r="B344" i="2"/>
  <c r="B343" i="2"/>
  <c r="B342" i="2"/>
  <c r="B339" i="2"/>
  <c r="B338" i="2"/>
  <c r="B337" i="2"/>
  <c r="B336" i="2"/>
  <c r="B335" i="2"/>
  <c r="B305" i="2"/>
  <c r="B304" i="2"/>
  <c r="B303" i="2"/>
  <c r="B302" i="2"/>
  <c r="B301" i="2"/>
  <c r="B300" i="2"/>
  <c r="B297" i="2"/>
  <c r="B296" i="2"/>
  <c r="B295" i="2"/>
  <c r="B294" i="2"/>
  <c r="B292" i="2"/>
  <c r="B291" i="2"/>
  <c r="B290" i="2"/>
  <c r="B289" i="2"/>
  <c r="B288" i="2"/>
  <c r="B287" i="2"/>
  <c r="B280" i="2"/>
  <c r="B279" i="2"/>
  <c r="B278" i="2"/>
  <c r="B277" i="2"/>
  <c r="B276" i="2"/>
  <c r="B275" i="2"/>
  <c r="B285" i="2"/>
  <c r="B284" i="2"/>
  <c r="B283" i="2"/>
  <c r="B282" i="2"/>
  <c r="B299" i="2" l="1"/>
  <c r="B298" i="2"/>
  <c r="B293" i="2"/>
  <c r="B286" i="2"/>
  <c r="B281" i="2"/>
  <c r="B274" i="2"/>
  <c r="B266" i="2" l="1"/>
  <c r="B267" i="2"/>
  <c r="B268" i="2"/>
  <c r="B269" i="2"/>
  <c r="B270" i="2"/>
  <c r="B271" i="2"/>
  <c r="B272" i="2"/>
  <c r="B273" i="2"/>
  <c r="B231" i="2" l="1"/>
  <c r="W231" i="2"/>
  <c r="X231" i="2"/>
  <c r="W232" i="2"/>
  <c r="X232" i="2"/>
  <c r="O39" i="21" l="1"/>
  <c r="W74" i="2" l="1"/>
  <c r="X74" i="2"/>
  <c r="W105" i="2"/>
  <c r="X105" i="2"/>
  <c r="W65" i="2" l="1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W106" i="2"/>
  <c r="X106" i="2"/>
  <c r="W107" i="2"/>
  <c r="X107" i="2"/>
  <c r="W108" i="2"/>
  <c r="X108" i="2"/>
  <c r="W109" i="2"/>
  <c r="X109" i="2"/>
  <c r="W110" i="2"/>
  <c r="X110" i="2"/>
  <c r="W111" i="2"/>
  <c r="X111" i="2"/>
  <c r="W112" i="2"/>
  <c r="X112" i="2"/>
  <c r="W113" i="2"/>
  <c r="X113" i="2"/>
  <c r="W114" i="2"/>
  <c r="X114" i="2"/>
  <c r="W115" i="2"/>
  <c r="X115" i="2"/>
  <c r="W116" i="2"/>
  <c r="X116" i="2"/>
  <c r="W117" i="2"/>
  <c r="X117" i="2"/>
  <c r="W118" i="2"/>
  <c r="X118" i="2"/>
  <c r="W119" i="2"/>
  <c r="X119" i="2"/>
  <c r="W120" i="2"/>
  <c r="X120" i="2"/>
  <c r="W121" i="2"/>
  <c r="X121" i="2"/>
  <c r="W122" i="2"/>
  <c r="X122" i="2"/>
  <c r="W123" i="2"/>
  <c r="X123" i="2"/>
  <c r="W124" i="2"/>
  <c r="X124" i="2"/>
  <c r="W125" i="2"/>
  <c r="X125" i="2"/>
  <c r="W126" i="2"/>
  <c r="X126" i="2"/>
  <c r="W127" i="2"/>
  <c r="X127" i="2"/>
  <c r="W128" i="2"/>
  <c r="X128" i="2"/>
  <c r="W129" i="2"/>
  <c r="X129" i="2"/>
  <c r="W130" i="2"/>
  <c r="X130" i="2"/>
  <c r="W131" i="2"/>
  <c r="X131" i="2"/>
  <c r="W132" i="2"/>
  <c r="X132" i="2"/>
  <c r="W133" i="2"/>
  <c r="X133" i="2"/>
  <c r="W134" i="2"/>
  <c r="X134" i="2"/>
  <c r="W135" i="2"/>
  <c r="X135" i="2"/>
  <c r="W136" i="2"/>
  <c r="X136" i="2"/>
  <c r="W137" i="2"/>
  <c r="X137" i="2"/>
  <c r="W138" i="2"/>
  <c r="X138" i="2"/>
  <c r="W139" i="2"/>
  <c r="X139" i="2"/>
  <c r="W140" i="2"/>
  <c r="X140" i="2"/>
  <c r="W141" i="2"/>
  <c r="X141" i="2"/>
  <c r="W142" i="2"/>
  <c r="X142" i="2"/>
  <c r="W143" i="2"/>
  <c r="X143" i="2"/>
  <c r="W144" i="2"/>
  <c r="X144" i="2"/>
  <c r="W145" i="2"/>
  <c r="X145" i="2"/>
  <c r="W146" i="2"/>
  <c r="X146" i="2"/>
  <c r="W147" i="2"/>
  <c r="X147" i="2"/>
  <c r="W148" i="2"/>
  <c r="X148" i="2"/>
  <c r="W149" i="2"/>
  <c r="X149" i="2"/>
  <c r="W150" i="2"/>
  <c r="X150" i="2"/>
  <c r="W151" i="2"/>
  <c r="X151" i="2"/>
  <c r="W152" i="2"/>
  <c r="X152" i="2"/>
  <c r="W153" i="2"/>
  <c r="X153" i="2"/>
  <c r="W154" i="2"/>
  <c r="X154" i="2"/>
  <c r="W155" i="2"/>
  <c r="X155" i="2"/>
  <c r="W156" i="2"/>
  <c r="X156" i="2"/>
  <c r="W157" i="2"/>
  <c r="X157" i="2"/>
  <c r="W158" i="2"/>
  <c r="X158" i="2"/>
  <c r="W159" i="2"/>
  <c r="X159" i="2"/>
  <c r="W160" i="2"/>
  <c r="X160" i="2"/>
  <c r="W161" i="2"/>
  <c r="X161" i="2"/>
  <c r="W162" i="2"/>
  <c r="X162" i="2"/>
  <c r="W163" i="2"/>
  <c r="X163" i="2"/>
  <c r="W164" i="2"/>
  <c r="X164" i="2"/>
  <c r="W165" i="2"/>
  <c r="X165" i="2"/>
  <c r="W166" i="2"/>
  <c r="X166" i="2"/>
  <c r="W167" i="2"/>
  <c r="X167" i="2"/>
  <c r="W168" i="2"/>
  <c r="X168" i="2"/>
  <c r="W169" i="2"/>
  <c r="X169" i="2"/>
  <c r="W170" i="2"/>
  <c r="X170" i="2"/>
  <c r="W171" i="2"/>
  <c r="X171" i="2"/>
  <c r="W172" i="2"/>
  <c r="X172" i="2"/>
  <c r="W173" i="2"/>
  <c r="X173" i="2"/>
  <c r="W174" i="2"/>
  <c r="X174" i="2"/>
  <c r="W175" i="2"/>
  <c r="X175" i="2"/>
  <c r="W176" i="2"/>
  <c r="X176" i="2"/>
  <c r="W177" i="2"/>
  <c r="X177" i="2"/>
  <c r="W178" i="2"/>
  <c r="X178" i="2"/>
  <c r="W179" i="2"/>
  <c r="X179" i="2"/>
  <c r="W180" i="2"/>
  <c r="X180" i="2"/>
  <c r="W181" i="2"/>
  <c r="X181" i="2"/>
  <c r="W182" i="2"/>
  <c r="X182" i="2"/>
  <c r="W183" i="2"/>
  <c r="X183" i="2"/>
  <c r="W184" i="2"/>
  <c r="X184" i="2"/>
  <c r="W185" i="2"/>
  <c r="X185" i="2"/>
  <c r="W186" i="2"/>
  <c r="X186" i="2"/>
  <c r="W187" i="2"/>
  <c r="X187" i="2"/>
  <c r="W188" i="2"/>
  <c r="X188" i="2"/>
  <c r="W189" i="2"/>
  <c r="X189" i="2"/>
  <c r="W190" i="2"/>
  <c r="X190" i="2"/>
  <c r="W191" i="2"/>
  <c r="X191" i="2"/>
  <c r="W192" i="2"/>
  <c r="X192" i="2"/>
  <c r="W193" i="2"/>
  <c r="X193" i="2"/>
  <c r="W194" i="2"/>
  <c r="X194" i="2"/>
  <c r="W195" i="2"/>
  <c r="X195" i="2"/>
  <c r="W196" i="2"/>
  <c r="X196" i="2"/>
  <c r="W197" i="2"/>
  <c r="X197" i="2"/>
  <c r="W198" i="2"/>
  <c r="X198" i="2"/>
  <c r="W199" i="2"/>
  <c r="X199" i="2"/>
  <c r="W200" i="2"/>
  <c r="X200" i="2"/>
  <c r="W201" i="2"/>
  <c r="X201" i="2"/>
  <c r="W202" i="2"/>
  <c r="X202" i="2"/>
  <c r="W203" i="2"/>
  <c r="X203" i="2"/>
  <c r="W204" i="2"/>
  <c r="X204" i="2"/>
  <c r="W205" i="2"/>
  <c r="X205" i="2"/>
  <c r="W206" i="2"/>
  <c r="X206" i="2"/>
  <c r="W207" i="2"/>
  <c r="X207" i="2"/>
  <c r="W208" i="2"/>
  <c r="X208" i="2"/>
  <c r="W209" i="2"/>
  <c r="X209" i="2"/>
  <c r="W210" i="2"/>
  <c r="X210" i="2"/>
  <c r="W211" i="2"/>
  <c r="X211" i="2"/>
  <c r="W212" i="2"/>
  <c r="X212" i="2"/>
  <c r="W213" i="2"/>
  <c r="X213" i="2"/>
  <c r="W214" i="2"/>
  <c r="X214" i="2"/>
  <c r="W215" i="2"/>
  <c r="X215" i="2"/>
  <c r="W216" i="2"/>
  <c r="X216" i="2"/>
  <c r="W217" i="2"/>
  <c r="X217" i="2"/>
  <c r="W218" i="2"/>
  <c r="X218" i="2"/>
  <c r="W219" i="2"/>
  <c r="X219" i="2"/>
  <c r="W220" i="2"/>
  <c r="X220" i="2"/>
  <c r="W221" i="2"/>
  <c r="X221" i="2"/>
  <c r="W222" i="2"/>
  <c r="X222" i="2"/>
  <c r="W223" i="2"/>
  <c r="X223" i="2"/>
  <c r="W224" i="2"/>
  <c r="X224" i="2"/>
  <c r="W225" i="2"/>
  <c r="X225" i="2"/>
  <c r="W226" i="2"/>
  <c r="X226" i="2"/>
  <c r="W227" i="2"/>
  <c r="X227" i="2"/>
  <c r="W228" i="2"/>
  <c r="X228" i="2"/>
  <c r="W229" i="2"/>
  <c r="X229" i="2"/>
  <c r="W230" i="2"/>
  <c r="X230" i="2"/>
  <c r="W233" i="2"/>
  <c r="X233" i="2"/>
  <c r="W234" i="2"/>
  <c r="X234" i="2"/>
  <c r="W235" i="2"/>
  <c r="X235" i="2"/>
  <c r="W236" i="2"/>
  <c r="X236" i="2"/>
  <c r="W237" i="2"/>
  <c r="X237" i="2"/>
  <c r="W238" i="2"/>
  <c r="X238" i="2"/>
  <c r="W239" i="2"/>
  <c r="X239" i="2"/>
  <c r="W240" i="2"/>
  <c r="X240" i="2"/>
  <c r="W241" i="2"/>
  <c r="X241" i="2"/>
  <c r="W242" i="2"/>
  <c r="X242" i="2"/>
  <c r="W243" i="2"/>
  <c r="X243" i="2"/>
  <c r="W244" i="2"/>
  <c r="X244" i="2"/>
  <c r="W245" i="2"/>
  <c r="X245" i="2"/>
  <c r="W246" i="2"/>
  <c r="X246" i="2"/>
  <c r="W247" i="2"/>
  <c r="X247" i="2"/>
  <c r="W248" i="2"/>
  <c r="X248" i="2"/>
  <c r="W249" i="2"/>
  <c r="X249" i="2"/>
  <c r="W250" i="2"/>
  <c r="X250" i="2"/>
  <c r="W251" i="2"/>
  <c r="X251" i="2"/>
  <c r="W252" i="2"/>
  <c r="X252" i="2"/>
  <c r="W253" i="2"/>
  <c r="X253" i="2"/>
  <c r="W254" i="2"/>
  <c r="X254" i="2"/>
  <c r="W255" i="2"/>
  <c r="X255" i="2"/>
  <c r="W256" i="2"/>
  <c r="X256" i="2"/>
  <c r="W257" i="2"/>
  <c r="X257" i="2"/>
  <c r="W258" i="2"/>
  <c r="X258" i="2"/>
  <c r="W259" i="2"/>
  <c r="X259" i="2"/>
  <c r="W260" i="2"/>
  <c r="X260" i="2"/>
  <c r="W261" i="2"/>
  <c r="X261" i="2"/>
  <c r="W262" i="2"/>
  <c r="X262" i="2"/>
  <c r="W263" i="2"/>
  <c r="X263" i="2"/>
  <c r="W264" i="2"/>
  <c r="X264" i="2"/>
  <c r="W266" i="2"/>
  <c r="X266" i="2"/>
  <c r="W267" i="2"/>
  <c r="X267" i="2"/>
  <c r="W268" i="2"/>
  <c r="X268" i="2"/>
  <c r="W269" i="2"/>
  <c r="X269" i="2"/>
  <c r="W270" i="2"/>
  <c r="X270" i="2"/>
  <c r="W271" i="2"/>
  <c r="X271" i="2"/>
  <c r="W272" i="2"/>
  <c r="X272" i="2"/>
  <c r="W273" i="2"/>
  <c r="X273" i="2"/>
  <c r="W274" i="2"/>
  <c r="X274" i="2"/>
  <c r="W275" i="2"/>
  <c r="X275" i="2"/>
  <c r="W276" i="2"/>
  <c r="X276" i="2"/>
  <c r="W277" i="2"/>
  <c r="X277" i="2"/>
  <c r="W278" i="2"/>
  <c r="X278" i="2"/>
  <c r="W279" i="2"/>
  <c r="X279" i="2"/>
  <c r="W280" i="2"/>
  <c r="X280" i="2"/>
  <c r="W281" i="2"/>
  <c r="X281" i="2"/>
  <c r="W282" i="2"/>
  <c r="X282" i="2"/>
  <c r="W283" i="2"/>
  <c r="X283" i="2"/>
  <c r="W284" i="2"/>
  <c r="X284" i="2"/>
  <c r="W285" i="2"/>
  <c r="X285" i="2"/>
  <c r="W286" i="2"/>
  <c r="X286" i="2"/>
  <c r="W287" i="2"/>
  <c r="X287" i="2"/>
  <c r="W288" i="2"/>
  <c r="X288" i="2"/>
  <c r="W289" i="2"/>
  <c r="X289" i="2"/>
  <c r="W290" i="2"/>
  <c r="X290" i="2"/>
  <c r="W291" i="2"/>
  <c r="X291" i="2"/>
  <c r="W292" i="2"/>
  <c r="X292" i="2"/>
  <c r="W293" i="2"/>
  <c r="X293" i="2"/>
  <c r="W294" i="2"/>
  <c r="X294" i="2"/>
  <c r="W295" i="2"/>
  <c r="X295" i="2"/>
  <c r="W296" i="2"/>
  <c r="X296" i="2"/>
  <c r="W297" i="2"/>
  <c r="X297" i="2"/>
  <c r="W298" i="2"/>
  <c r="X298" i="2"/>
  <c r="W299" i="2"/>
  <c r="X299" i="2"/>
  <c r="W300" i="2"/>
  <c r="X300" i="2"/>
  <c r="W301" i="2"/>
  <c r="X301" i="2"/>
  <c r="W302" i="2"/>
  <c r="X302" i="2"/>
  <c r="W303" i="2"/>
  <c r="X303" i="2"/>
  <c r="W304" i="2"/>
  <c r="X304" i="2"/>
  <c r="W305" i="2"/>
  <c r="X305" i="2"/>
  <c r="B48" i="2" l="1"/>
  <c r="B47" i="2"/>
  <c r="W47" i="2"/>
  <c r="X47" i="2"/>
  <c r="W48" i="2"/>
  <c r="X48" i="2"/>
  <c r="W49" i="2"/>
  <c r="X49" i="2"/>
  <c r="B37" i="2"/>
  <c r="W37" i="2"/>
  <c r="X37" i="2"/>
  <c r="W38" i="2"/>
  <c r="X38" i="2"/>
  <c r="B36" i="2"/>
  <c r="B35" i="2"/>
  <c r="W35" i="2"/>
  <c r="X35" i="2"/>
  <c r="W36" i="2"/>
  <c r="X36" i="2"/>
  <c r="B27" i="2"/>
  <c r="W27" i="2"/>
  <c r="X27" i="2"/>
  <c r="W28" i="2"/>
  <c r="X28" i="2"/>
  <c r="S5" i="2" l="1"/>
  <c r="W11" i="2"/>
  <c r="X11" i="2"/>
  <c r="O14" i="21"/>
  <c r="O17" i="21"/>
  <c r="O33" i="21"/>
  <c r="W10" i="2"/>
  <c r="X10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9" i="2"/>
  <c r="X29" i="2"/>
  <c r="W30" i="2"/>
  <c r="X30" i="2"/>
  <c r="W31" i="2"/>
  <c r="X31" i="2"/>
  <c r="W32" i="2"/>
  <c r="X32" i="2"/>
  <c r="W33" i="2"/>
  <c r="X33" i="2"/>
  <c r="W34" i="2"/>
  <c r="X34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50" i="2"/>
  <c r="X50" i="2"/>
  <c r="W51" i="2"/>
  <c r="X51" i="2"/>
  <c r="W52" i="2"/>
  <c r="X52" i="2"/>
  <c r="W53" i="2"/>
  <c r="X53" i="2"/>
  <c r="W54" i="2"/>
  <c r="X54" i="2"/>
  <c r="W55" i="2"/>
  <c r="X55" i="2"/>
  <c r="W56" i="2"/>
  <c r="X56" i="2"/>
  <c r="W57" i="2"/>
  <c r="X57" i="2"/>
  <c r="W58" i="2"/>
  <c r="X58" i="2"/>
  <c r="W59" i="2"/>
  <c r="X59" i="2"/>
  <c r="W60" i="2"/>
  <c r="X60" i="2"/>
  <c r="W61" i="2"/>
  <c r="X61" i="2"/>
  <c r="W62" i="2"/>
  <c r="X62" i="2"/>
  <c r="W63" i="2"/>
  <c r="X63" i="2"/>
  <c r="W64" i="2"/>
  <c r="X64" i="2"/>
  <c r="B171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30" i="2"/>
  <c r="B128" i="2"/>
  <c r="B115" i="2"/>
  <c r="B109" i="2"/>
  <c r="B110" i="2"/>
  <c r="B111" i="2"/>
  <c r="B91" i="2"/>
  <c r="B92" i="2"/>
  <c r="B93" i="2"/>
  <c r="B94" i="2"/>
  <c r="B95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6" i="2"/>
  <c r="B45" i="2"/>
  <c r="B44" i="2"/>
  <c r="B43" i="2"/>
  <c r="B42" i="2"/>
  <c r="B41" i="2"/>
  <c r="B40" i="2"/>
  <c r="B39" i="2"/>
  <c r="B38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7" i="2"/>
  <c r="B81" i="2"/>
  <c r="B82" i="2"/>
  <c r="B846" i="2"/>
  <c r="B773" i="2"/>
  <c r="B772" i="2"/>
  <c r="B771" i="2"/>
  <c r="B486" i="2"/>
  <c r="W5" i="2"/>
  <c r="B83" i="2"/>
  <c r="B84" i="2"/>
  <c r="B85" i="2"/>
  <c r="B86" i="2"/>
  <c r="B87" i="2"/>
  <c r="B88" i="2"/>
  <c r="B89" i="2"/>
  <c r="B90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1" i="2"/>
  <c r="B132" i="2"/>
  <c r="B133" i="2"/>
  <c r="B134" i="2"/>
  <c r="B135" i="2"/>
  <c r="B170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46" i="2"/>
  <c r="B351" i="2"/>
  <c r="B352" i="2"/>
  <c r="B353" i="2"/>
  <c r="B354" i="2"/>
  <c r="B355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7" i="2"/>
  <c r="B478" i="2"/>
  <c r="B479" i="2"/>
  <c r="B480" i="2"/>
  <c r="B481" i="2"/>
  <c r="B482" i="2"/>
  <c r="B483" i="2"/>
  <c r="B484" i="2"/>
  <c r="B485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7" i="2"/>
  <c r="B599" i="2"/>
  <c r="B616" i="2"/>
  <c r="B617" i="2"/>
  <c r="B618" i="2"/>
  <c r="B619" i="2"/>
  <c r="B620" i="2"/>
  <c r="B622" i="2"/>
  <c r="B623" i="2"/>
  <c r="B62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63" i="2"/>
  <c r="B664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1" i="2"/>
  <c r="B712" i="2"/>
  <c r="B713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8" i="2"/>
  <c r="B759" i="2"/>
  <c r="B760" i="2"/>
  <c r="B761" i="2"/>
  <c r="B762" i="2"/>
  <c r="B763" i="2"/>
  <c r="B764" i="2"/>
  <c r="B766" i="2"/>
  <c r="B767" i="2"/>
  <c r="B768" i="2"/>
  <c r="B769" i="2"/>
  <c r="B770" i="2"/>
  <c r="B774" i="2"/>
  <c r="B775" i="2"/>
  <c r="B776" i="2"/>
  <c r="B777" i="2"/>
  <c r="B778" i="2"/>
  <c r="B779" i="2"/>
  <c r="B780" i="2"/>
  <c r="B781" i="2"/>
  <c r="B782" i="2"/>
  <c r="B783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800" i="2"/>
  <c r="B801" i="2"/>
  <c r="B802" i="2"/>
  <c r="B803" i="2"/>
  <c r="B804" i="2"/>
  <c r="B805" i="2"/>
  <c r="B806" i="2"/>
  <c r="B807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7" i="2"/>
  <c r="B998" i="2"/>
  <c r="B999" i="2"/>
  <c r="B1000" i="2"/>
  <c r="B1001" i="2"/>
  <c r="B1002" i="2"/>
  <c r="B1003" i="2"/>
  <c r="B1004" i="2"/>
  <c r="B1005" i="2"/>
  <c r="B1006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4" i="2"/>
  <c r="B1035" i="2"/>
  <c r="B1036" i="2"/>
  <c r="B1037" i="2"/>
  <c r="B1038" i="2"/>
  <c r="B1039" i="2"/>
  <c r="B1040" i="2"/>
  <c r="B1041" i="2"/>
  <c r="B1042" i="2"/>
  <c r="B1043" i="2"/>
  <c r="B1045" i="2"/>
  <c r="B1046" i="2"/>
  <c r="B1047" i="2"/>
  <c r="B1048" i="2"/>
  <c r="B1051" i="2"/>
  <c r="B1052" i="2"/>
  <c r="B1053" i="2"/>
  <c r="B1054" i="2"/>
  <c r="B1057" i="2"/>
  <c r="B1058" i="2"/>
  <c r="B1059" i="2"/>
  <c r="B1060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W1489" i="2"/>
  <c r="B1490" i="2"/>
  <c r="W1490" i="2"/>
  <c r="B1491" i="2"/>
  <c r="W1491" i="2"/>
  <c r="B1492" i="2"/>
  <c r="W1492" i="2"/>
  <c r="B1493" i="2"/>
  <c r="W1493" i="2"/>
  <c r="B1494" i="2"/>
  <c r="W1494" i="2"/>
  <c r="B1495" i="2"/>
  <c r="W1495" i="2"/>
  <c r="B1496" i="2"/>
  <c r="W1496" i="2"/>
  <c r="B1497" i="2"/>
  <c r="W1497" i="2"/>
  <c r="B1498" i="2"/>
  <c r="W1498" i="2"/>
  <c r="B1499" i="2"/>
  <c r="W1499" i="2"/>
  <c r="B1500" i="2"/>
  <c r="W1500" i="2"/>
  <c r="B1501" i="2"/>
  <c r="W1501" i="2"/>
  <c r="B1502" i="2"/>
  <c r="W1502" i="2"/>
  <c r="B1503" i="2"/>
  <c r="W1503" i="2"/>
  <c r="B1504" i="2"/>
  <c r="W1504" i="2"/>
  <c r="B1505" i="2"/>
  <c r="W1505" i="2"/>
  <c r="B1506" i="2"/>
  <c r="W1506" i="2"/>
  <c r="B1507" i="2"/>
  <c r="W1507" i="2"/>
  <c r="B1508" i="2"/>
  <c r="W1508" i="2"/>
  <c r="B1509" i="2"/>
  <c r="W1509" i="2"/>
  <c r="B1510" i="2"/>
  <c r="W1510" i="2"/>
  <c r="B1511" i="2"/>
  <c r="W1511" i="2"/>
  <c r="B1512" i="2"/>
  <c r="W1512" i="2"/>
  <c r="B1513" i="2"/>
  <c r="W1513" i="2"/>
  <c r="B1514" i="2"/>
  <c r="W1514" i="2"/>
  <c r="B1515" i="2"/>
  <c r="W1515" i="2"/>
  <c r="B1516" i="2"/>
  <c r="W1516" i="2"/>
  <c r="B1517" i="2"/>
  <c r="W1517" i="2"/>
  <c r="B1518" i="2"/>
  <c r="W1518" i="2"/>
  <c r="B1519" i="2"/>
  <c r="W1519" i="2"/>
  <c r="B1520" i="2"/>
  <c r="W1520" i="2"/>
  <c r="B1521" i="2"/>
  <c r="W1521" i="2"/>
  <c r="B1522" i="2"/>
  <c r="W1522" i="2"/>
  <c r="B1523" i="2"/>
  <c r="W1523" i="2"/>
  <c r="B1524" i="2"/>
  <c r="W1524" i="2"/>
  <c r="B1525" i="2"/>
  <c r="W1525" i="2"/>
  <c r="B1526" i="2"/>
  <c r="W1526" i="2"/>
  <c r="B1527" i="2"/>
  <c r="W1527" i="2"/>
  <c r="B1528" i="2"/>
  <c r="W1528" i="2"/>
  <c r="B1529" i="2"/>
  <c r="W1529" i="2"/>
  <c r="B1530" i="2"/>
  <c r="W1530" i="2"/>
  <c r="B1531" i="2"/>
  <c r="W1531" i="2"/>
  <c r="B1532" i="2"/>
  <c r="W1532" i="2"/>
  <c r="B1533" i="2"/>
  <c r="W1533" i="2"/>
  <c r="B1534" i="2"/>
  <c r="W1534" i="2"/>
  <c r="B1535" i="2"/>
  <c r="W1535" i="2"/>
  <c r="B1536" i="2"/>
  <c r="W1536" i="2"/>
  <c r="B1537" i="2"/>
  <c r="W1537" i="2"/>
  <c r="B1538" i="2"/>
  <c r="W1538" i="2"/>
  <c r="B1539" i="2"/>
  <c r="W1539" i="2"/>
  <c r="B1540" i="2"/>
  <c r="W1540" i="2"/>
  <c r="B1541" i="2"/>
  <c r="W1541" i="2"/>
  <c r="B1542" i="2"/>
  <c r="W1542" i="2"/>
  <c r="B1543" i="2"/>
  <c r="W1543" i="2"/>
  <c r="B1544" i="2"/>
  <c r="W1544" i="2"/>
  <c r="B1545" i="2"/>
  <c r="W1545" i="2"/>
  <c r="B1546" i="2"/>
  <c r="W1546" i="2"/>
  <c r="B1547" i="2"/>
  <c r="W1547" i="2"/>
  <c r="B1548" i="2"/>
  <c r="W1548" i="2"/>
  <c r="B1549" i="2"/>
  <c r="W1549" i="2"/>
  <c r="B1550" i="2"/>
  <c r="W1550" i="2"/>
  <c r="B1551" i="2"/>
  <c r="W1551" i="2"/>
  <c r="B1552" i="2"/>
  <c r="W1552" i="2"/>
  <c r="B1553" i="2"/>
  <c r="W1553" i="2"/>
  <c r="B1554" i="2"/>
  <c r="W1554" i="2"/>
  <c r="B1555" i="2"/>
  <c r="W1555" i="2"/>
  <c r="B1556" i="2"/>
  <c r="W1556" i="2"/>
  <c r="B1557" i="2"/>
  <c r="W1557" i="2"/>
  <c r="B1558" i="2"/>
  <c r="W1558" i="2"/>
  <c r="B1559" i="2"/>
  <c r="W1559" i="2"/>
  <c r="B1560" i="2"/>
  <c r="W1560" i="2"/>
  <c r="B1561" i="2"/>
  <c r="W1561" i="2"/>
  <c r="B1562" i="2"/>
  <c r="W1562" i="2"/>
  <c r="B1563" i="2"/>
  <c r="W1563" i="2"/>
  <c r="B1564" i="2"/>
  <c r="W1564" i="2"/>
  <c r="B1565" i="2"/>
  <c r="W1565" i="2"/>
  <c r="B1566" i="2"/>
  <c r="W1566" i="2"/>
  <c r="B1567" i="2"/>
  <c r="W1567" i="2"/>
  <c r="B1568" i="2"/>
  <c r="W1568" i="2"/>
  <c r="B1569" i="2"/>
  <c r="W1569" i="2"/>
  <c r="W1571" i="2"/>
  <c r="W1573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W1574" i="2" l="1"/>
  <c r="W1570" i="2"/>
  <c r="W1572" i="2"/>
  <c r="W1078" i="2"/>
  <c r="X1078" i="2"/>
  <c r="W1082" i="2"/>
  <c r="X1082" i="2"/>
  <c r="W1086" i="2"/>
  <c r="X1086" i="2"/>
  <c r="W1090" i="2"/>
  <c r="X1090" i="2"/>
  <c r="W1094" i="2"/>
  <c r="X1094" i="2"/>
  <c r="W1098" i="2"/>
  <c r="X1098" i="2"/>
  <c r="W1102" i="2"/>
  <c r="X1102" i="2"/>
  <c r="W1108" i="2"/>
  <c r="X1108" i="2"/>
  <c r="W1112" i="2"/>
  <c r="X1112" i="2"/>
  <c r="W1116" i="2"/>
  <c r="X1116" i="2"/>
  <c r="W1120" i="2"/>
  <c r="X1120" i="2"/>
  <c r="W1124" i="2"/>
  <c r="X1124" i="2"/>
  <c r="W1128" i="2"/>
  <c r="X1128" i="2"/>
  <c r="W1132" i="2"/>
  <c r="X1132" i="2"/>
  <c r="W1136" i="2"/>
  <c r="X1136" i="2"/>
  <c r="W1140" i="2"/>
  <c r="X1140" i="2"/>
  <c r="W1144" i="2"/>
  <c r="X1144" i="2"/>
  <c r="W1148" i="2"/>
  <c r="X1148" i="2"/>
  <c r="W1152" i="2"/>
  <c r="X1152" i="2"/>
  <c r="W1156" i="2"/>
  <c r="X1156" i="2"/>
  <c r="W1160" i="2"/>
  <c r="X1160" i="2"/>
  <c r="W1079" i="2"/>
  <c r="X1079" i="2"/>
  <c r="W1083" i="2"/>
  <c r="X1083" i="2"/>
  <c r="W1087" i="2"/>
  <c r="X1087" i="2"/>
  <c r="W1091" i="2"/>
  <c r="X1091" i="2"/>
  <c r="W1095" i="2"/>
  <c r="X1095" i="2"/>
  <c r="W1099" i="2"/>
  <c r="X1099" i="2"/>
  <c r="W1105" i="2"/>
  <c r="X1105" i="2"/>
  <c r="W1109" i="2"/>
  <c r="X1109" i="2"/>
  <c r="W1113" i="2"/>
  <c r="X1113" i="2"/>
  <c r="W1117" i="2"/>
  <c r="X1117" i="2"/>
  <c r="W1121" i="2"/>
  <c r="X1121" i="2"/>
  <c r="W1125" i="2"/>
  <c r="X1125" i="2"/>
  <c r="W1129" i="2"/>
  <c r="X1129" i="2"/>
  <c r="W1133" i="2"/>
  <c r="X1133" i="2"/>
  <c r="W1137" i="2"/>
  <c r="X1137" i="2"/>
  <c r="W1141" i="2"/>
  <c r="X1141" i="2"/>
  <c r="W1145" i="2"/>
  <c r="X1145" i="2"/>
  <c r="W1149" i="2"/>
  <c r="X1149" i="2"/>
  <c r="W1153" i="2"/>
  <c r="X1153" i="2"/>
  <c r="W1157" i="2"/>
  <c r="X1157" i="2"/>
  <c r="W1161" i="2"/>
  <c r="X1161" i="2"/>
  <c r="W1080" i="2"/>
  <c r="X1080" i="2"/>
  <c r="W1084" i="2"/>
  <c r="X1084" i="2"/>
  <c r="W1088" i="2"/>
  <c r="X1088" i="2"/>
  <c r="W1092" i="2"/>
  <c r="X1092" i="2"/>
  <c r="W1096" i="2"/>
  <c r="X1096" i="2"/>
  <c r="W1100" i="2"/>
  <c r="X1100" i="2"/>
  <c r="W1106" i="2"/>
  <c r="X1106" i="2"/>
  <c r="W1110" i="2"/>
  <c r="X1110" i="2"/>
  <c r="W1114" i="2"/>
  <c r="X1114" i="2"/>
  <c r="W1118" i="2"/>
  <c r="X1118" i="2"/>
  <c r="W1122" i="2"/>
  <c r="X1122" i="2"/>
  <c r="W1126" i="2"/>
  <c r="X1126" i="2"/>
  <c r="W1130" i="2"/>
  <c r="X1130" i="2"/>
  <c r="W1134" i="2"/>
  <c r="X1134" i="2"/>
  <c r="W1138" i="2"/>
  <c r="X1138" i="2"/>
  <c r="W1142" i="2"/>
  <c r="X1142" i="2"/>
  <c r="W1146" i="2"/>
  <c r="X1146" i="2"/>
  <c r="W1150" i="2"/>
  <c r="X1150" i="2"/>
  <c r="W1154" i="2"/>
  <c r="X1154" i="2"/>
  <c r="W1158" i="2"/>
  <c r="X1158" i="2"/>
  <c r="W1162" i="2"/>
  <c r="X1162" i="2"/>
  <c r="W1081" i="2"/>
  <c r="X1081" i="2"/>
  <c r="W1085" i="2"/>
  <c r="X1085" i="2"/>
  <c r="W1089" i="2"/>
  <c r="X1089" i="2"/>
  <c r="W1093" i="2"/>
  <c r="X1093" i="2"/>
  <c r="W1097" i="2"/>
  <c r="X1097" i="2"/>
  <c r="W1101" i="2"/>
  <c r="X1101" i="2"/>
  <c r="W1107" i="2"/>
  <c r="X1107" i="2"/>
  <c r="W1111" i="2"/>
  <c r="X1111" i="2"/>
  <c r="W1115" i="2"/>
  <c r="X1115" i="2"/>
  <c r="W1119" i="2"/>
  <c r="X1119" i="2"/>
  <c r="W1123" i="2"/>
  <c r="X1123" i="2"/>
  <c r="W1127" i="2"/>
  <c r="X1127" i="2"/>
  <c r="W1131" i="2"/>
  <c r="X1131" i="2"/>
  <c r="W1135" i="2"/>
  <c r="X1135" i="2"/>
  <c r="W1139" i="2"/>
  <c r="X1139" i="2"/>
  <c r="W1143" i="2"/>
  <c r="X1143" i="2"/>
  <c r="W1147" i="2"/>
  <c r="X1147" i="2"/>
  <c r="W1151" i="2"/>
  <c r="X1151" i="2"/>
  <c r="W1155" i="2"/>
  <c r="X1155" i="2"/>
  <c r="W1159" i="2"/>
  <c r="X1159" i="2"/>
  <c r="W1487" i="2"/>
  <c r="X1487" i="2"/>
  <c r="W1485" i="2"/>
  <c r="X1485" i="2"/>
  <c r="W1483" i="2"/>
  <c r="X1483" i="2"/>
  <c r="W1481" i="2"/>
  <c r="X1481" i="2"/>
  <c r="W1479" i="2"/>
  <c r="X1479" i="2"/>
  <c r="W1477" i="2"/>
  <c r="X1477" i="2"/>
  <c r="W1475" i="2"/>
  <c r="X1475" i="2"/>
  <c r="W1473" i="2"/>
  <c r="X1473" i="2"/>
  <c r="W1471" i="2"/>
  <c r="X1471" i="2"/>
  <c r="W1469" i="2"/>
  <c r="X1469" i="2"/>
  <c r="W1467" i="2"/>
  <c r="X1467" i="2"/>
  <c r="W1465" i="2"/>
  <c r="X1465" i="2"/>
  <c r="W1463" i="2"/>
  <c r="X1463" i="2"/>
  <c r="W1461" i="2"/>
  <c r="X1461" i="2"/>
  <c r="W1459" i="2"/>
  <c r="X1459" i="2"/>
  <c r="W1457" i="2"/>
  <c r="X1457" i="2"/>
  <c r="W1455" i="2"/>
  <c r="X1455" i="2"/>
  <c r="W1453" i="2"/>
  <c r="X1453" i="2"/>
  <c r="W1451" i="2"/>
  <c r="X1451" i="2"/>
  <c r="W1449" i="2"/>
  <c r="X1449" i="2"/>
  <c r="W1447" i="2"/>
  <c r="X1447" i="2"/>
  <c r="W1445" i="2"/>
  <c r="X1445" i="2"/>
  <c r="W1443" i="2"/>
  <c r="X1443" i="2"/>
  <c r="W1441" i="2"/>
  <c r="X1441" i="2"/>
  <c r="W1439" i="2"/>
  <c r="X1439" i="2"/>
  <c r="W1437" i="2"/>
  <c r="X1437" i="2"/>
  <c r="W1435" i="2"/>
  <c r="X1435" i="2"/>
  <c r="W1433" i="2"/>
  <c r="X1433" i="2"/>
  <c r="W1431" i="2"/>
  <c r="X1431" i="2"/>
  <c r="W1429" i="2"/>
  <c r="X1429" i="2"/>
  <c r="W1427" i="2"/>
  <c r="X1427" i="2"/>
  <c r="W1425" i="2"/>
  <c r="X1425" i="2"/>
  <c r="W1423" i="2"/>
  <c r="X1423" i="2"/>
  <c r="W1421" i="2"/>
  <c r="X1421" i="2"/>
  <c r="W1419" i="2"/>
  <c r="X1419" i="2"/>
  <c r="W1417" i="2"/>
  <c r="X1417" i="2"/>
  <c r="W1415" i="2"/>
  <c r="X1415" i="2"/>
  <c r="W1413" i="2"/>
  <c r="X1413" i="2"/>
  <c r="W1411" i="2"/>
  <c r="X1411" i="2"/>
  <c r="W1409" i="2"/>
  <c r="X1409" i="2"/>
  <c r="W1407" i="2"/>
  <c r="X1407" i="2"/>
  <c r="W1405" i="2"/>
  <c r="X1405" i="2"/>
  <c r="W1403" i="2"/>
  <c r="X1403" i="2"/>
  <c r="W1401" i="2"/>
  <c r="X1401" i="2"/>
  <c r="W1399" i="2"/>
  <c r="X1399" i="2"/>
  <c r="W1397" i="2"/>
  <c r="X1397" i="2"/>
  <c r="W1395" i="2"/>
  <c r="X1395" i="2"/>
  <c r="W1393" i="2"/>
  <c r="X1393" i="2"/>
  <c r="W1391" i="2"/>
  <c r="X1391" i="2"/>
  <c r="W1389" i="2"/>
  <c r="X1389" i="2"/>
  <c r="W1387" i="2"/>
  <c r="X1387" i="2"/>
  <c r="W1385" i="2"/>
  <c r="X1385" i="2"/>
  <c r="W1383" i="2"/>
  <c r="X1383" i="2"/>
  <c r="W1381" i="2"/>
  <c r="X1381" i="2"/>
  <c r="W1379" i="2"/>
  <c r="X1379" i="2"/>
  <c r="W1377" i="2"/>
  <c r="X1377" i="2"/>
  <c r="W1375" i="2"/>
  <c r="X1375" i="2"/>
  <c r="W1373" i="2"/>
  <c r="X1373" i="2"/>
  <c r="W1371" i="2"/>
  <c r="X1371" i="2"/>
  <c r="W1369" i="2"/>
  <c r="X1369" i="2"/>
  <c r="W1367" i="2"/>
  <c r="X1367" i="2"/>
  <c r="W1365" i="2"/>
  <c r="X1365" i="2"/>
  <c r="W1363" i="2"/>
  <c r="X1363" i="2"/>
  <c r="W1361" i="2"/>
  <c r="X1361" i="2"/>
  <c r="W1359" i="2"/>
  <c r="X1359" i="2"/>
  <c r="W1357" i="2"/>
  <c r="X1357" i="2"/>
  <c r="W1355" i="2"/>
  <c r="X1355" i="2"/>
  <c r="W1353" i="2"/>
  <c r="X1353" i="2"/>
  <c r="W1351" i="2"/>
  <c r="X1351" i="2"/>
  <c r="W1349" i="2"/>
  <c r="X1349" i="2"/>
  <c r="W1347" i="2"/>
  <c r="X1347" i="2"/>
  <c r="W1345" i="2"/>
  <c r="X1345" i="2"/>
  <c r="W1343" i="2"/>
  <c r="X1343" i="2"/>
  <c r="W1341" i="2"/>
  <c r="X1341" i="2"/>
  <c r="W1164" i="2"/>
  <c r="X1164" i="2"/>
  <c r="W1168" i="2"/>
  <c r="X1168" i="2"/>
  <c r="W1172" i="2"/>
  <c r="X1172" i="2"/>
  <c r="W1176" i="2"/>
  <c r="X1176" i="2"/>
  <c r="W1180" i="2"/>
  <c r="X1180" i="2"/>
  <c r="W1184" i="2"/>
  <c r="X1184" i="2"/>
  <c r="W1188" i="2"/>
  <c r="X1188" i="2"/>
  <c r="W1192" i="2"/>
  <c r="X1192" i="2"/>
  <c r="W1196" i="2"/>
  <c r="X1196" i="2"/>
  <c r="W1200" i="2"/>
  <c r="X1200" i="2"/>
  <c r="W1204" i="2"/>
  <c r="X1204" i="2"/>
  <c r="W1208" i="2"/>
  <c r="X1208" i="2"/>
  <c r="W1212" i="2"/>
  <c r="X1212" i="2"/>
  <c r="W1216" i="2"/>
  <c r="X1216" i="2"/>
  <c r="W1220" i="2"/>
  <c r="X1220" i="2"/>
  <c r="W1224" i="2"/>
  <c r="X1224" i="2"/>
  <c r="W1228" i="2"/>
  <c r="X1228" i="2"/>
  <c r="W1232" i="2"/>
  <c r="X1232" i="2"/>
  <c r="W1236" i="2"/>
  <c r="X1236" i="2"/>
  <c r="W1240" i="2"/>
  <c r="X1240" i="2"/>
  <c r="W1244" i="2"/>
  <c r="X1244" i="2"/>
  <c r="W1248" i="2"/>
  <c r="X1248" i="2"/>
  <c r="W1252" i="2"/>
  <c r="X1252" i="2"/>
  <c r="W1256" i="2"/>
  <c r="X1256" i="2"/>
  <c r="W1260" i="2"/>
  <c r="X1260" i="2"/>
  <c r="W1264" i="2"/>
  <c r="X1264" i="2"/>
  <c r="W1268" i="2"/>
  <c r="X1268" i="2"/>
  <c r="W1272" i="2"/>
  <c r="X1272" i="2"/>
  <c r="W1276" i="2"/>
  <c r="X1276" i="2"/>
  <c r="W1280" i="2"/>
  <c r="X1280" i="2"/>
  <c r="W1284" i="2"/>
  <c r="X1284" i="2"/>
  <c r="W1288" i="2"/>
  <c r="X1288" i="2"/>
  <c r="W1292" i="2"/>
  <c r="X1292" i="2"/>
  <c r="W1296" i="2"/>
  <c r="X1296" i="2"/>
  <c r="W1300" i="2"/>
  <c r="X1300" i="2"/>
  <c r="W1304" i="2"/>
  <c r="X1304" i="2"/>
  <c r="W1308" i="2"/>
  <c r="X1308" i="2"/>
  <c r="W1312" i="2"/>
  <c r="X1312" i="2"/>
  <c r="W1316" i="2"/>
  <c r="X1316" i="2"/>
  <c r="W1320" i="2"/>
  <c r="X1320" i="2"/>
  <c r="W1324" i="2"/>
  <c r="X1324" i="2"/>
  <c r="W1328" i="2"/>
  <c r="X1328" i="2"/>
  <c r="W1332" i="2"/>
  <c r="X1332" i="2"/>
  <c r="W1336" i="2"/>
  <c r="X1336" i="2"/>
  <c r="W1340" i="2"/>
  <c r="X1340" i="2"/>
  <c r="W1165" i="2"/>
  <c r="X1165" i="2"/>
  <c r="W1169" i="2"/>
  <c r="X1169" i="2"/>
  <c r="W1173" i="2"/>
  <c r="X1173" i="2"/>
  <c r="W1177" i="2"/>
  <c r="X1177" i="2"/>
  <c r="W1181" i="2"/>
  <c r="X1181" i="2"/>
  <c r="W1185" i="2"/>
  <c r="X1185" i="2"/>
  <c r="W1189" i="2"/>
  <c r="X1189" i="2"/>
  <c r="W1193" i="2"/>
  <c r="X1193" i="2"/>
  <c r="W1197" i="2"/>
  <c r="X1197" i="2"/>
  <c r="W1201" i="2"/>
  <c r="X1201" i="2"/>
  <c r="W1205" i="2"/>
  <c r="X1205" i="2"/>
  <c r="W1209" i="2"/>
  <c r="X1209" i="2"/>
  <c r="W1213" i="2"/>
  <c r="X1213" i="2"/>
  <c r="W1217" i="2"/>
  <c r="X1217" i="2"/>
  <c r="W1221" i="2"/>
  <c r="X1221" i="2"/>
  <c r="W1225" i="2"/>
  <c r="X1225" i="2"/>
  <c r="W1229" i="2"/>
  <c r="X1229" i="2"/>
  <c r="W1233" i="2"/>
  <c r="X1233" i="2"/>
  <c r="W1237" i="2"/>
  <c r="X1237" i="2"/>
  <c r="W1241" i="2"/>
  <c r="X1241" i="2"/>
  <c r="W1245" i="2"/>
  <c r="X1245" i="2"/>
  <c r="W1249" i="2"/>
  <c r="X1249" i="2"/>
  <c r="W1253" i="2"/>
  <c r="X1253" i="2"/>
  <c r="W1257" i="2"/>
  <c r="X1257" i="2"/>
  <c r="W1261" i="2"/>
  <c r="X1261" i="2"/>
  <c r="W1265" i="2"/>
  <c r="X1265" i="2"/>
  <c r="W1269" i="2"/>
  <c r="X1269" i="2"/>
  <c r="W1273" i="2"/>
  <c r="X1273" i="2"/>
  <c r="W1277" i="2"/>
  <c r="X1277" i="2"/>
  <c r="W1281" i="2"/>
  <c r="X1281" i="2"/>
  <c r="W1285" i="2"/>
  <c r="X1285" i="2"/>
  <c r="W1289" i="2"/>
  <c r="X1289" i="2"/>
  <c r="W1293" i="2"/>
  <c r="X1293" i="2"/>
  <c r="W1297" i="2"/>
  <c r="X1297" i="2"/>
  <c r="W1301" i="2"/>
  <c r="X1301" i="2"/>
  <c r="W1305" i="2"/>
  <c r="X1305" i="2"/>
  <c r="W1309" i="2"/>
  <c r="X1309" i="2"/>
  <c r="W1313" i="2"/>
  <c r="X1313" i="2"/>
  <c r="W1317" i="2"/>
  <c r="X1317" i="2"/>
  <c r="W1321" i="2"/>
  <c r="X1321" i="2"/>
  <c r="W1325" i="2"/>
  <c r="X1325" i="2"/>
  <c r="W1329" i="2"/>
  <c r="X1329" i="2"/>
  <c r="W1333" i="2"/>
  <c r="X1333" i="2"/>
  <c r="W1337" i="2"/>
  <c r="X1337" i="2"/>
  <c r="W1488" i="2"/>
  <c r="X1488" i="2"/>
  <c r="W1486" i="2"/>
  <c r="X1486" i="2"/>
  <c r="W1484" i="2"/>
  <c r="X1484" i="2"/>
  <c r="W1482" i="2"/>
  <c r="X1482" i="2"/>
  <c r="W1480" i="2"/>
  <c r="X1480" i="2"/>
  <c r="W1478" i="2"/>
  <c r="X1478" i="2"/>
  <c r="W1476" i="2"/>
  <c r="X1476" i="2"/>
  <c r="W1474" i="2"/>
  <c r="X1474" i="2"/>
  <c r="W1472" i="2"/>
  <c r="X1472" i="2"/>
  <c r="W1470" i="2"/>
  <c r="X1470" i="2"/>
  <c r="W1468" i="2"/>
  <c r="X1468" i="2"/>
  <c r="W1466" i="2"/>
  <c r="X1466" i="2"/>
  <c r="W1464" i="2"/>
  <c r="X1464" i="2"/>
  <c r="W1462" i="2"/>
  <c r="X1462" i="2"/>
  <c r="W1460" i="2"/>
  <c r="X1460" i="2"/>
  <c r="W1458" i="2"/>
  <c r="X1458" i="2"/>
  <c r="W1456" i="2"/>
  <c r="X1456" i="2"/>
  <c r="W1454" i="2"/>
  <c r="X1454" i="2"/>
  <c r="W1452" i="2"/>
  <c r="X1452" i="2"/>
  <c r="W1450" i="2"/>
  <c r="X1450" i="2"/>
  <c r="W1448" i="2"/>
  <c r="X1448" i="2"/>
  <c r="W1446" i="2"/>
  <c r="X1446" i="2"/>
  <c r="W1444" i="2"/>
  <c r="X1444" i="2"/>
  <c r="W1442" i="2"/>
  <c r="X1442" i="2"/>
  <c r="W1440" i="2"/>
  <c r="X1440" i="2"/>
  <c r="W1438" i="2"/>
  <c r="X1438" i="2"/>
  <c r="W1436" i="2"/>
  <c r="X1436" i="2"/>
  <c r="W1434" i="2"/>
  <c r="X1434" i="2"/>
  <c r="W1432" i="2"/>
  <c r="X1432" i="2"/>
  <c r="W1430" i="2"/>
  <c r="X1430" i="2"/>
  <c r="W1428" i="2"/>
  <c r="X1428" i="2"/>
  <c r="W1426" i="2"/>
  <c r="X1426" i="2"/>
  <c r="W1424" i="2"/>
  <c r="X1424" i="2"/>
  <c r="W1422" i="2"/>
  <c r="X1422" i="2"/>
  <c r="W1420" i="2"/>
  <c r="X1420" i="2"/>
  <c r="W1418" i="2"/>
  <c r="X1418" i="2"/>
  <c r="W1416" i="2"/>
  <c r="X1416" i="2"/>
  <c r="W1414" i="2"/>
  <c r="X1414" i="2"/>
  <c r="W1412" i="2"/>
  <c r="X1412" i="2"/>
  <c r="W1410" i="2"/>
  <c r="X1410" i="2"/>
  <c r="W1408" i="2"/>
  <c r="X1408" i="2"/>
  <c r="W1406" i="2"/>
  <c r="X1406" i="2"/>
  <c r="W1404" i="2"/>
  <c r="X1404" i="2"/>
  <c r="W1402" i="2"/>
  <c r="X1402" i="2"/>
  <c r="W1400" i="2"/>
  <c r="X1400" i="2"/>
  <c r="W1398" i="2"/>
  <c r="X1398" i="2"/>
  <c r="W1396" i="2"/>
  <c r="X1396" i="2"/>
  <c r="W1394" i="2"/>
  <c r="X1394" i="2"/>
  <c r="W1392" i="2"/>
  <c r="X1392" i="2"/>
  <c r="W1390" i="2"/>
  <c r="X1390" i="2"/>
  <c r="W1388" i="2"/>
  <c r="X1388" i="2"/>
  <c r="W1386" i="2"/>
  <c r="X1386" i="2"/>
  <c r="W1384" i="2"/>
  <c r="X1384" i="2"/>
  <c r="W1382" i="2"/>
  <c r="X1382" i="2"/>
  <c r="W1380" i="2"/>
  <c r="X1380" i="2"/>
  <c r="W1378" i="2"/>
  <c r="X1378" i="2"/>
  <c r="W1376" i="2"/>
  <c r="X1376" i="2"/>
  <c r="W1374" i="2"/>
  <c r="X1374" i="2"/>
  <c r="W1372" i="2"/>
  <c r="X1372" i="2"/>
  <c r="W1370" i="2"/>
  <c r="X1370" i="2"/>
  <c r="W1368" i="2"/>
  <c r="X1368" i="2"/>
  <c r="W1366" i="2"/>
  <c r="X1366" i="2"/>
  <c r="W1364" i="2"/>
  <c r="X1364" i="2"/>
  <c r="W1362" i="2"/>
  <c r="X1362" i="2"/>
  <c r="W1360" i="2"/>
  <c r="X1360" i="2"/>
  <c r="W1358" i="2"/>
  <c r="X1358" i="2"/>
  <c r="W1356" i="2"/>
  <c r="X1356" i="2"/>
  <c r="W1354" i="2"/>
  <c r="X1354" i="2"/>
  <c r="W1352" i="2"/>
  <c r="X1352" i="2"/>
  <c r="W1350" i="2"/>
  <c r="X1350" i="2"/>
  <c r="W1348" i="2"/>
  <c r="X1348" i="2"/>
  <c r="W1346" i="2"/>
  <c r="X1346" i="2"/>
  <c r="W1344" i="2"/>
  <c r="X1344" i="2"/>
  <c r="W1342" i="2"/>
  <c r="X1342" i="2"/>
  <c r="W1166" i="2"/>
  <c r="X1166" i="2"/>
  <c r="W1170" i="2"/>
  <c r="X1170" i="2"/>
  <c r="W1174" i="2"/>
  <c r="X1174" i="2"/>
  <c r="W1178" i="2"/>
  <c r="X1178" i="2"/>
  <c r="W1182" i="2"/>
  <c r="X1182" i="2"/>
  <c r="W1186" i="2"/>
  <c r="X1186" i="2"/>
  <c r="W1190" i="2"/>
  <c r="X1190" i="2"/>
  <c r="W1194" i="2"/>
  <c r="X1194" i="2"/>
  <c r="W1198" i="2"/>
  <c r="X1198" i="2"/>
  <c r="W1202" i="2"/>
  <c r="X1202" i="2"/>
  <c r="W1206" i="2"/>
  <c r="X1206" i="2"/>
  <c r="W1210" i="2"/>
  <c r="X1210" i="2"/>
  <c r="W1214" i="2"/>
  <c r="X1214" i="2"/>
  <c r="W1218" i="2"/>
  <c r="X1218" i="2"/>
  <c r="W1222" i="2"/>
  <c r="X1222" i="2"/>
  <c r="W1226" i="2"/>
  <c r="X1226" i="2"/>
  <c r="W1230" i="2"/>
  <c r="X1230" i="2"/>
  <c r="W1234" i="2"/>
  <c r="X1234" i="2"/>
  <c r="W1238" i="2"/>
  <c r="X1238" i="2"/>
  <c r="W1242" i="2"/>
  <c r="X1242" i="2"/>
  <c r="W1246" i="2"/>
  <c r="X1246" i="2"/>
  <c r="W1250" i="2"/>
  <c r="X1250" i="2"/>
  <c r="W1254" i="2"/>
  <c r="X1254" i="2"/>
  <c r="W1258" i="2"/>
  <c r="X1258" i="2"/>
  <c r="W1262" i="2"/>
  <c r="X1262" i="2"/>
  <c r="W1266" i="2"/>
  <c r="X1266" i="2"/>
  <c r="W1270" i="2"/>
  <c r="X1270" i="2"/>
  <c r="W1274" i="2"/>
  <c r="X1274" i="2"/>
  <c r="W1278" i="2"/>
  <c r="X1278" i="2"/>
  <c r="W1282" i="2"/>
  <c r="X1282" i="2"/>
  <c r="W1286" i="2"/>
  <c r="X1286" i="2"/>
  <c r="W1290" i="2"/>
  <c r="X1290" i="2"/>
  <c r="W1294" i="2"/>
  <c r="X1294" i="2"/>
  <c r="W1298" i="2"/>
  <c r="X1298" i="2"/>
  <c r="W1302" i="2"/>
  <c r="X1302" i="2"/>
  <c r="W1306" i="2"/>
  <c r="X1306" i="2"/>
  <c r="W1310" i="2"/>
  <c r="X1310" i="2"/>
  <c r="W1314" i="2"/>
  <c r="X1314" i="2"/>
  <c r="W1318" i="2"/>
  <c r="X1318" i="2"/>
  <c r="W1322" i="2"/>
  <c r="X1322" i="2"/>
  <c r="W1326" i="2"/>
  <c r="X1326" i="2"/>
  <c r="W1330" i="2"/>
  <c r="X1330" i="2"/>
  <c r="W1334" i="2"/>
  <c r="X1334" i="2"/>
  <c r="W1338" i="2"/>
  <c r="X1338" i="2"/>
  <c r="W1163" i="2"/>
  <c r="X1163" i="2"/>
  <c r="W1167" i="2"/>
  <c r="X1167" i="2"/>
  <c r="W1171" i="2"/>
  <c r="X1171" i="2"/>
  <c r="W1175" i="2"/>
  <c r="X1175" i="2"/>
  <c r="W1179" i="2"/>
  <c r="X1179" i="2"/>
  <c r="W1183" i="2"/>
  <c r="X1183" i="2"/>
  <c r="W1187" i="2"/>
  <c r="X1187" i="2"/>
  <c r="W1191" i="2"/>
  <c r="X1191" i="2"/>
  <c r="W1195" i="2"/>
  <c r="X1195" i="2"/>
  <c r="W1199" i="2"/>
  <c r="X1199" i="2"/>
  <c r="W1203" i="2"/>
  <c r="X1203" i="2"/>
  <c r="W1207" i="2"/>
  <c r="X1207" i="2"/>
  <c r="W1211" i="2"/>
  <c r="X1211" i="2"/>
  <c r="W1215" i="2"/>
  <c r="X1215" i="2"/>
  <c r="W1219" i="2"/>
  <c r="X1219" i="2"/>
  <c r="W1223" i="2"/>
  <c r="X1223" i="2"/>
  <c r="W1227" i="2"/>
  <c r="X1227" i="2"/>
  <c r="W1231" i="2"/>
  <c r="X1231" i="2"/>
  <c r="W1235" i="2"/>
  <c r="X1235" i="2"/>
  <c r="W1239" i="2"/>
  <c r="X1239" i="2"/>
  <c r="W1243" i="2"/>
  <c r="X1243" i="2"/>
  <c r="W1247" i="2"/>
  <c r="X1247" i="2"/>
  <c r="W1251" i="2"/>
  <c r="X1251" i="2"/>
  <c r="W1255" i="2"/>
  <c r="X1255" i="2"/>
  <c r="W1259" i="2"/>
  <c r="X1259" i="2"/>
  <c r="W1263" i="2"/>
  <c r="X1263" i="2"/>
  <c r="W1267" i="2"/>
  <c r="X1267" i="2"/>
  <c r="W1271" i="2"/>
  <c r="X1271" i="2"/>
  <c r="W1275" i="2"/>
  <c r="X1275" i="2"/>
  <c r="W1279" i="2"/>
  <c r="X1279" i="2"/>
  <c r="W1283" i="2"/>
  <c r="X1283" i="2"/>
  <c r="W1287" i="2"/>
  <c r="X1287" i="2"/>
  <c r="W1291" i="2"/>
  <c r="X1291" i="2"/>
  <c r="W1295" i="2"/>
  <c r="X1295" i="2"/>
  <c r="W1299" i="2"/>
  <c r="X1299" i="2"/>
  <c r="W1303" i="2"/>
  <c r="X1303" i="2"/>
  <c r="W1307" i="2"/>
  <c r="X1307" i="2"/>
  <c r="W1311" i="2"/>
  <c r="X1311" i="2"/>
  <c r="W1315" i="2"/>
  <c r="X1315" i="2"/>
  <c r="W1319" i="2"/>
  <c r="X1319" i="2"/>
  <c r="W1323" i="2"/>
  <c r="X1323" i="2"/>
  <c r="W1327" i="2"/>
  <c r="X1327" i="2"/>
  <c r="W1331" i="2"/>
  <c r="X1331" i="2"/>
  <c r="W1335" i="2"/>
  <c r="X1335" i="2"/>
  <c r="W1339" i="2"/>
  <c r="X1339" i="2"/>
  <c r="R8" i="2"/>
  <c r="R9" i="2" s="1"/>
  <c r="S8" i="2" l="1"/>
  <c r="S9" i="2"/>
  <c r="C28" i="21"/>
  <c r="C42" i="21"/>
  <c r="D42" i="21" s="1"/>
  <c r="E42" i="21" s="1"/>
  <c r="F42" i="21" s="1"/>
  <c r="G42" i="21" s="1"/>
  <c r="H42" i="21" s="1"/>
  <c r="I42" i="21" s="1"/>
  <c r="J42" i="21" s="1"/>
  <c r="K42" i="21" s="1"/>
  <c r="L42" i="21" s="1"/>
  <c r="M42" i="21" s="1"/>
  <c r="N42" i="21" s="1"/>
  <c r="D28" i="21"/>
  <c r="E28" i="21" s="1"/>
  <c r="F28" i="21" s="1"/>
  <c r="G28" i="21" s="1"/>
  <c r="H28" i="21" s="1"/>
  <c r="I28" i="21" s="1"/>
  <c r="J28" i="21" s="1"/>
  <c r="K28" i="21" s="1"/>
  <c r="L28" i="21" s="1"/>
  <c r="M28" i="21" s="1"/>
  <c r="N28" i="21" s="1"/>
  <c r="C5" i="21"/>
  <c r="C4" i="21"/>
  <c r="C25" i="21"/>
  <c r="C24" i="21"/>
  <c r="C21" i="21"/>
  <c r="C15" i="21"/>
  <c r="C35" i="21"/>
  <c r="C22" i="21"/>
  <c r="C36" i="21"/>
  <c r="C19" i="21"/>
  <c r="C18" i="21"/>
  <c r="C20" i="21"/>
  <c r="C34" i="21"/>
  <c r="C16" i="21"/>
  <c r="C27" i="21"/>
  <c r="C13" i="21"/>
  <c r="C7" i="21"/>
  <c r="C37" i="21"/>
  <c r="C6" i="21"/>
  <c r="C30" i="21"/>
  <c r="C23" i="21"/>
  <c r="C32" i="21"/>
  <c r="C31" i="21"/>
  <c r="C26" i="21"/>
  <c r="C29" i="21"/>
  <c r="O42" i="21" l="1"/>
  <c r="C8" i="21"/>
  <c r="C38" i="21"/>
  <c r="D30" i="21"/>
  <c r="E30" i="21" s="1"/>
  <c r="F30" i="21" s="1"/>
  <c r="G30" i="21" s="1"/>
  <c r="H30" i="21" s="1"/>
  <c r="I30" i="21" s="1"/>
  <c r="J30" i="21" s="1"/>
  <c r="K30" i="21" s="1"/>
  <c r="L30" i="21" s="1"/>
  <c r="M30" i="21" s="1"/>
  <c r="N30" i="21" s="1"/>
  <c r="D22" i="21"/>
  <c r="E22" i="21" s="1"/>
  <c r="F22" i="21" s="1"/>
  <c r="G22" i="21" s="1"/>
  <c r="H22" i="21" s="1"/>
  <c r="I22" i="21" s="1"/>
  <c r="J22" i="21" s="1"/>
  <c r="K22" i="21" s="1"/>
  <c r="L22" i="21" s="1"/>
  <c r="M22" i="21" s="1"/>
  <c r="N22" i="21" s="1"/>
  <c r="D32" i="21"/>
  <c r="E32" i="21" s="1"/>
  <c r="F32" i="21" s="1"/>
  <c r="G32" i="21" s="1"/>
  <c r="H32" i="21" s="1"/>
  <c r="I32" i="21" s="1"/>
  <c r="J32" i="21" s="1"/>
  <c r="K32" i="21" s="1"/>
  <c r="L32" i="21" s="1"/>
  <c r="M32" i="21" s="1"/>
  <c r="N32" i="21" s="1"/>
  <c r="D37" i="21"/>
  <c r="E37" i="21" s="1"/>
  <c r="F37" i="21" s="1"/>
  <c r="G37" i="21" s="1"/>
  <c r="H37" i="21" s="1"/>
  <c r="I37" i="21" s="1"/>
  <c r="J37" i="21" s="1"/>
  <c r="K37" i="21" s="1"/>
  <c r="L37" i="21" s="1"/>
  <c r="M37" i="21" s="1"/>
  <c r="N37" i="21" s="1"/>
  <c r="D16" i="21"/>
  <c r="E16" i="21" s="1"/>
  <c r="F16" i="21" s="1"/>
  <c r="G16" i="21" s="1"/>
  <c r="H16" i="21" s="1"/>
  <c r="I16" i="21" s="1"/>
  <c r="J16" i="21" s="1"/>
  <c r="K16" i="21" s="1"/>
  <c r="L16" i="21" s="1"/>
  <c r="M16" i="21" s="1"/>
  <c r="N16" i="21" s="1"/>
  <c r="D19" i="21"/>
  <c r="E19" i="21" s="1"/>
  <c r="F19" i="21" s="1"/>
  <c r="G19" i="21" s="1"/>
  <c r="H19" i="21" s="1"/>
  <c r="I19" i="21" s="1"/>
  <c r="J19" i="21" s="1"/>
  <c r="K19" i="21" s="1"/>
  <c r="L19" i="21" s="1"/>
  <c r="M19" i="21" s="1"/>
  <c r="N19" i="21" s="1"/>
  <c r="D15" i="21"/>
  <c r="E15" i="21" s="1"/>
  <c r="F15" i="21" s="1"/>
  <c r="G15" i="21" s="1"/>
  <c r="H15" i="21" s="1"/>
  <c r="I15" i="21" s="1"/>
  <c r="J15" i="21" s="1"/>
  <c r="K15" i="21" s="1"/>
  <c r="L15" i="21" s="1"/>
  <c r="M15" i="21" s="1"/>
  <c r="N15" i="21" s="1"/>
  <c r="D4" i="21"/>
  <c r="D13" i="21"/>
  <c r="D29" i="21"/>
  <c r="E29" i="21" s="1"/>
  <c r="F29" i="21" s="1"/>
  <c r="G29" i="21" s="1"/>
  <c r="H29" i="21" s="1"/>
  <c r="I29" i="21" s="1"/>
  <c r="J29" i="21" s="1"/>
  <c r="K29" i="21" s="1"/>
  <c r="L29" i="21" s="1"/>
  <c r="M29" i="21" s="1"/>
  <c r="N29" i="21" s="1"/>
  <c r="O29" i="21" s="1"/>
  <c r="D23" i="21"/>
  <c r="E23" i="21" s="1"/>
  <c r="F23" i="21" s="1"/>
  <c r="G23" i="21" s="1"/>
  <c r="H23" i="21" s="1"/>
  <c r="I23" i="21" s="1"/>
  <c r="J23" i="21" s="1"/>
  <c r="K23" i="21" s="1"/>
  <c r="L23" i="21" s="1"/>
  <c r="M23" i="21" s="1"/>
  <c r="N23" i="21" s="1"/>
  <c r="D7" i="21"/>
  <c r="E7" i="21" s="1"/>
  <c r="F7" i="21" s="1"/>
  <c r="G7" i="21" s="1"/>
  <c r="H7" i="21" s="1"/>
  <c r="I7" i="21" s="1"/>
  <c r="J7" i="21" s="1"/>
  <c r="K7" i="21" s="1"/>
  <c r="L7" i="21" s="1"/>
  <c r="M7" i="21" s="1"/>
  <c r="N7" i="21" s="1"/>
  <c r="D34" i="21"/>
  <c r="E34" i="21" s="1"/>
  <c r="F34" i="21" s="1"/>
  <c r="G34" i="21" s="1"/>
  <c r="H34" i="21" s="1"/>
  <c r="I34" i="21" s="1"/>
  <c r="J34" i="21" s="1"/>
  <c r="K34" i="21" s="1"/>
  <c r="L34" i="21" s="1"/>
  <c r="M34" i="21" s="1"/>
  <c r="N34" i="21" s="1"/>
  <c r="D36" i="21"/>
  <c r="E36" i="21" s="1"/>
  <c r="F36" i="21" s="1"/>
  <c r="G36" i="21" s="1"/>
  <c r="H36" i="21" s="1"/>
  <c r="I36" i="21" s="1"/>
  <c r="J36" i="21" s="1"/>
  <c r="K36" i="21" s="1"/>
  <c r="L36" i="21" s="1"/>
  <c r="M36" i="21" s="1"/>
  <c r="N36" i="21" s="1"/>
  <c r="O36" i="21" s="1"/>
  <c r="D21" i="2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D5" i="21"/>
  <c r="E5" i="21" s="1"/>
  <c r="F5" i="21" s="1"/>
  <c r="G5" i="21" s="1"/>
  <c r="H5" i="21" s="1"/>
  <c r="I5" i="21" s="1"/>
  <c r="J5" i="21" s="1"/>
  <c r="K5" i="21" s="1"/>
  <c r="L5" i="21" s="1"/>
  <c r="M5" i="21" s="1"/>
  <c r="N5" i="21" s="1"/>
  <c r="D26" i="21"/>
  <c r="E26" i="21" s="1"/>
  <c r="F26" i="21" s="1"/>
  <c r="G26" i="21" s="1"/>
  <c r="H26" i="21" s="1"/>
  <c r="I26" i="21" s="1"/>
  <c r="J26" i="21" s="1"/>
  <c r="K26" i="21" s="1"/>
  <c r="L26" i="21" s="1"/>
  <c r="M26" i="21" s="1"/>
  <c r="N26" i="21" s="1"/>
  <c r="D20" i="21"/>
  <c r="E20" i="21" s="1"/>
  <c r="F20" i="21" s="1"/>
  <c r="G20" i="21" s="1"/>
  <c r="H20" i="21" s="1"/>
  <c r="I20" i="21" s="1"/>
  <c r="J20" i="21" s="1"/>
  <c r="K20" i="21" s="1"/>
  <c r="L20" i="21" s="1"/>
  <c r="M20" i="21" s="1"/>
  <c r="N20" i="21" s="1"/>
  <c r="D24" i="21"/>
  <c r="E24" i="21" s="1"/>
  <c r="F24" i="21" s="1"/>
  <c r="G24" i="21" s="1"/>
  <c r="H24" i="21" s="1"/>
  <c r="I24" i="21" s="1"/>
  <c r="J24" i="21" s="1"/>
  <c r="K24" i="21" s="1"/>
  <c r="L24" i="21" s="1"/>
  <c r="M24" i="21" s="1"/>
  <c r="N24" i="21" s="1"/>
  <c r="D31" i="21"/>
  <c r="E31" i="21" s="1"/>
  <c r="F31" i="21" s="1"/>
  <c r="G31" i="21" s="1"/>
  <c r="H31" i="21" s="1"/>
  <c r="I31" i="21" s="1"/>
  <c r="J31" i="21" s="1"/>
  <c r="K31" i="21" s="1"/>
  <c r="L31" i="21" s="1"/>
  <c r="M31" i="21" s="1"/>
  <c r="N31" i="21" s="1"/>
  <c r="D6" i="21"/>
  <c r="E6" i="21" s="1"/>
  <c r="F6" i="21" s="1"/>
  <c r="G6" i="21" s="1"/>
  <c r="H6" i="21" s="1"/>
  <c r="I6" i="21" s="1"/>
  <c r="J6" i="21" s="1"/>
  <c r="K6" i="21" s="1"/>
  <c r="L6" i="21" s="1"/>
  <c r="M6" i="21" s="1"/>
  <c r="N6" i="21" s="1"/>
  <c r="D27" i="21"/>
  <c r="E27" i="21" s="1"/>
  <c r="F27" i="21" s="1"/>
  <c r="G27" i="21" s="1"/>
  <c r="H27" i="21" s="1"/>
  <c r="I27" i="21" s="1"/>
  <c r="J27" i="21" s="1"/>
  <c r="K27" i="21" s="1"/>
  <c r="L27" i="21" s="1"/>
  <c r="M27" i="21" s="1"/>
  <c r="N27" i="21" s="1"/>
  <c r="D18" i="2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D35" i="21"/>
  <c r="E35" i="21" s="1"/>
  <c r="F35" i="21" s="1"/>
  <c r="G35" i="21" s="1"/>
  <c r="H35" i="21" s="1"/>
  <c r="I35" i="21" s="1"/>
  <c r="J35" i="21" s="1"/>
  <c r="K35" i="21" s="1"/>
  <c r="L35" i="21" s="1"/>
  <c r="M35" i="21" s="1"/>
  <c r="N35" i="21" s="1"/>
  <c r="O35" i="21" s="1"/>
  <c r="D25" i="21"/>
  <c r="E25" i="21" s="1"/>
  <c r="F25" i="21" s="1"/>
  <c r="G25" i="21" s="1"/>
  <c r="H25" i="21" s="1"/>
  <c r="I25" i="21" s="1"/>
  <c r="J25" i="21" s="1"/>
  <c r="K25" i="21" s="1"/>
  <c r="L25" i="21" s="1"/>
  <c r="M25" i="21" s="1"/>
  <c r="N25" i="21" s="1"/>
  <c r="O28" i="21"/>
  <c r="C40" i="21" l="1"/>
  <c r="O23" i="21"/>
  <c r="O18" i="21"/>
  <c r="O37" i="21"/>
  <c r="O32" i="21"/>
  <c r="O27" i="21"/>
  <c r="O31" i="21"/>
  <c r="O25" i="21"/>
  <c r="O6" i="21"/>
  <c r="O20" i="21"/>
  <c r="O5" i="21"/>
  <c r="O7" i="21"/>
  <c r="E4" i="21"/>
  <c r="E8" i="21" s="1"/>
  <c r="D8" i="21"/>
  <c r="O19" i="21"/>
  <c r="O22" i="21"/>
  <c r="O21" i="21"/>
  <c r="E13" i="21"/>
  <c r="D38" i="21"/>
  <c r="O15" i="21"/>
  <c r="O16" i="21"/>
  <c r="O24" i="21"/>
  <c r="O26" i="21"/>
  <c r="O34" i="21"/>
  <c r="O30" i="21"/>
  <c r="D40" i="21" l="1"/>
  <c r="F4" i="21"/>
  <c r="F13" i="21"/>
  <c r="E38" i="21"/>
  <c r="E40" i="21" l="1"/>
  <c r="G13" i="21"/>
  <c r="F38" i="21"/>
  <c r="G4" i="21"/>
  <c r="F8" i="21"/>
  <c r="F40" i="21" l="1"/>
  <c r="H13" i="21"/>
  <c r="G38" i="21"/>
  <c r="H4" i="21"/>
  <c r="G8" i="21"/>
  <c r="G40" i="21" l="1"/>
  <c r="I13" i="21"/>
  <c r="H38" i="21"/>
  <c r="I4" i="21"/>
  <c r="H8" i="21"/>
  <c r="H40" i="21" l="1"/>
  <c r="J4" i="21"/>
  <c r="I8" i="21"/>
  <c r="J13" i="21"/>
  <c r="I38" i="21"/>
  <c r="I40" i="21" l="1"/>
  <c r="K13" i="21"/>
  <c r="J38" i="21"/>
  <c r="K4" i="21"/>
  <c r="J8" i="21"/>
  <c r="J40" i="21" l="1"/>
  <c r="L4" i="21"/>
  <c r="K8" i="21"/>
  <c r="L13" i="21"/>
  <c r="K38" i="21"/>
  <c r="K40" i="21" l="1"/>
  <c r="M13" i="21"/>
  <c r="L38" i="21"/>
  <c r="M4" i="21"/>
  <c r="L8" i="21"/>
  <c r="L40" i="21" l="1"/>
  <c r="N4" i="21"/>
  <c r="M8" i="21"/>
  <c r="N13" i="21"/>
  <c r="M38" i="21"/>
  <c r="M40" i="21" l="1"/>
  <c r="O13" i="21"/>
  <c r="N38" i="21"/>
  <c r="O38" i="21" s="1"/>
  <c r="O4" i="21"/>
  <c r="N8" i="21"/>
  <c r="O8" i="21" l="1"/>
  <c r="N40" i="21"/>
  <c r="O40" i="21" l="1"/>
  <c r="O44" i="21" s="1"/>
  <c r="R10" i="2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R189" i="2" s="1"/>
  <c r="R190" i="2" s="1"/>
  <c r="R191" i="2" s="1"/>
  <c r="R192" i="2" s="1"/>
  <c r="R193" i="2" s="1"/>
  <c r="R194" i="2" s="1"/>
  <c r="R195" i="2" s="1"/>
  <c r="R196" i="2" s="1"/>
  <c r="R197" i="2" s="1"/>
  <c r="R198" i="2" s="1"/>
  <c r="R199" i="2" s="1"/>
  <c r="R200" i="2" s="1"/>
  <c r="R201" i="2" s="1"/>
  <c r="R202" i="2" s="1"/>
  <c r="R203" i="2" s="1"/>
  <c r="R204" i="2" s="1"/>
  <c r="R205" i="2" s="1"/>
  <c r="R206" i="2" s="1"/>
  <c r="R207" i="2" s="1"/>
  <c r="R208" i="2" s="1"/>
  <c r="R209" i="2" s="1"/>
  <c r="R210" i="2" s="1"/>
  <c r="R211" i="2" s="1"/>
  <c r="R212" i="2" s="1"/>
  <c r="R213" i="2" s="1"/>
  <c r="R214" i="2" s="1"/>
  <c r="R215" i="2" s="1"/>
  <c r="R216" i="2" s="1"/>
  <c r="R217" i="2" s="1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R228" i="2" s="1"/>
  <c r="R229" i="2" s="1"/>
  <c r="R230" i="2" s="1"/>
  <c r="R231" i="2" s="1"/>
  <c r="R232" i="2" s="1"/>
  <c r="R233" i="2" s="1"/>
  <c r="R234" i="2" s="1"/>
  <c r="R235" i="2" s="1"/>
  <c r="R236" i="2" s="1"/>
  <c r="R237" i="2" s="1"/>
  <c r="R238" i="2" s="1"/>
  <c r="R239" i="2" s="1"/>
  <c r="R240" i="2" s="1"/>
  <c r="R241" i="2" s="1"/>
  <c r="R242" i="2" s="1"/>
  <c r="R243" i="2" s="1"/>
  <c r="R244" i="2" s="1"/>
  <c r="R245" i="2" s="1"/>
  <c r="R246" i="2" s="1"/>
  <c r="R247" i="2" s="1"/>
  <c r="R248" i="2" s="1"/>
  <c r="R249" i="2" s="1"/>
  <c r="R250" i="2" s="1"/>
  <c r="R251" i="2" s="1"/>
  <c r="R252" i="2" s="1"/>
  <c r="R253" i="2" s="1"/>
  <c r="R254" i="2" s="1"/>
  <c r="R255" i="2" s="1"/>
  <c r="R256" i="2" s="1"/>
  <c r="R257" i="2" s="1"/>
  <c r="R258" i="2" s="1"/>
  <c r="R259" i="2" s="1"/>
  <c r="R260" i="2" s="1"/>
  <c r="R261" i="2" s="1"/>
  <c r="R262" i="2" s="1"/>
  <c r="R263" i="2" s="1"/>
  <c r="R264" i="2" s="1"/>
  <c r="R265" i="2" s="1"/>
  <c r="R266" i="2" s="1"/>
  <c r="R267" i="2" s="1"/>
  <c r="R268" i="2" s="1"/>
  <c r="R269" i="2" s="1"/>
  <c r="R270" i="2" s="1"/>
  <c r="R271" i="2" s="1"/>
  <c r="R272" i="2" s="1"/>
  <c r="R273" i="2" s="1"/>
  <c r="R274" i="2" s="1"/>
  <c r="R275" i="2" s="1"/>
  <c r="R276" i="2" s="1"/>
  <c r="R277" i="2" s="1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R288" i="2" s="1"/>
  <c r="R289" i="2" s="1"/>
  <c r="R290" i="2" s="1"/>
  <c r="R291" i="2" s="1"/>
  <c r="R292" i="2" s="1"/>
  <c r="R293" i="2" s="1"/>
  <c r="R294" i="2" s="1"/>
  <c r="R295" i="2" s="1"/>
  <c r="R296" i="2" s="1"/>
  <c r="R297" i="2" s="1"/>
  <c r="R298" i="2" s="1"/>
  <c r="R299" i="2" s="1"/>
  <c r="R300" i="2" s="1"/>
  <c r="R301" i="2" s="1"/>
  <c r="R302" i="2" s="1"/>
  <c r="R303" i="2" s="1"/>
  <c r="R304" i="2" s="1"/>
  <c r="R305" i="2" s="1"/>
  <c r="R306" i="2" s="1"/>
  <c r="R307" i="2" s="1"/>
  <c r="R308" i="2" s="1"/>
  <c r="R309" i="2" s="1"/>
  <c r="R310" i="2" s="1"/>
  <c r="R311" i="2" s="1"/>
  <c r="R312" i="2" s="1"/>
  <c r="R313" i="2" s="1"/>
  <c r="R314" i="2" s="1"/>
  <c r="R315" i="2" s="1"/>
  <c r="R316" i="2" s="1"/>
  <c r="R317" i="2" s="1"/>
  <c r="R318" i="2" s="1"/>
  <c r="R319" i="2" s="1"/>
  <c r="R320" i="2" s="1"/>
  <c r="R321" i="2" s="1"/>
  <c r="R322" i="2" s="1"/>
  <c r="R323" i="2" s="1"/>
  <c r="R324" i="2" s="1"/>
  <c r="R325" i="2" s="1"/>
  <c r="R326" i="2" s="1"/>
  <c r="R327" i="2" s="1"/>
  <c r="R328" i="2" s="1"/>
  <c r="R329" i="2" s="1"/>
  <c r="R330" i="2" s="1"/>
  <c r="R331" i="2" s="1"/>
  <c r="R332" i="2" s="1"/>
  <c r="R333" i="2" s="1"/>
  <c r="R334" i="2" s="1"/>
  <c r="R335" i="2" s="1"/>
  <c r="R336" i="2" s="1"/>
  <c r="R337" i="2" s="1"/>
  <c r="R338" i="2" s="1"/>
  <c r="R339" i="2" s="1"/>
  <c r="R340" i="2" s="1"/>
  <c r="R341" i="2" s="1"/>
  <c r="R342" i="2" s="1"/>
  <c r="R343" i="2" s="1"/>
  <c r="R344" i="2" s="1"/>
  <c r="R345" i="2" s="1"/>
  <c r="R346" i="2" s="1"/>
  <c r="R347" i="2" s="1"/>
  <c r="R348" i="2" s="1"/>
  <c r="R349" i="2" s="1"/>
  <c r="R350" i="2" s="1"/>
  <c r="R351" i="2" s="1"/>
  <c r="R352" i="2" s="1"/>
  <c r="R353" i="2" s="1"/>
  <c r="R354" i="2" s="1"/>
  <c r="R355" i="2" s="1"/>
  <c r="R356" i="2" s="1"/>
  <c r="R357" i="2" s="1"/>
  <c r="R358" i="2" s="1"/>
  <c r="R359" i="2" s="1"/>
  <c r="R360" i="2" s="1"/>
  <c r="R361" i="2" s="1"/>
  <c r="R362" i="2" s="1"/>
  <c r="R363" i="2" s="1"/>
  <c r="R364" i="2" s="1"/>
  <c r="R365" i="2" s="1"/>
  <c r="R366" i="2" s="1"/>
  <c r="R367" i="2" s="1"/>
  <c r="R368" i="2" s="1"/>
  <c r="R369" i="2" s="1"/>
  <c r="R370" i="2" s="1"/>
  <c r="R371" i="2" s="1"/>
  <c r="R372" i="2" s="1"/>
  <c r="R373" i="2" s="1"/>
  <c r="R374" i="2" s="1"/>
  <c r="R375" i="2" s="1"/>
  <c r="R376" i="2" s="1"/>
  <c r="R377" i="2" s="1"/>
  <c r="R378" i="2" s="1"/>
  <c r="R379" i="2" s="1"/>
  <c r="R380" i="2" s="1"/>
  <c r="R381" i="2" s="1"/>
  <c r="R382" i="2" s="1"/>
  <c r="R383" i="2" s="1"/>
  <c r="R384" i="2" s="1"/>
  <c r="R385" i="2" s="1"/>
  <c r="R386" i="2" s="1"/>
  <c r="R387" i="2" s="1"/>
  <c r="R388" i="2" s="1"/>
  <c r="R389" i="2" s="1"/>
  <c r="R390" i="2" s="1"/>
  <c r="R391" i="2" s="1"/>
  <c r="R392" i="2" s="1"/>
  <c r="R393" i="2" s="1"/>
  <c r="R394" i="2" s="1"/>
  <c r="R395" i="2" s="1"/>
  <c r="R396" i="2" s="1"/>
  <c r="R397" i="2" s="1"/>
  <c r="R398" i="2" s="1"/>
  <c r="R399" i="2" s="1"/>
  <c r="R400" i="2" s="1"/>
  <c r="R401" i="2" s="1"/>
  <c r="R402" i="2" s="1"/>
  <c r="R403" i="2" s="1"/>
  <c r="R404" i="2" s="1"/>
  <c r="R405" i="2" s="1"/>
  <c r="R406" i="2" s="1"/>
  <c r="R407" i="2" s="1"/>
  <c r="R408" i="2" s="1"/>
  <c r="R409" i="2" s="1"/>
  <c r="R410" i="2" s="1"/>
  <c r="R411" i="2" s="1"/>
  <c r="R412" i="2" s="1"/>
  <c r="R413" i="2" s="1"/>
  <c r="R414" i="2" s="1"/>
  <c r="R415" i="2" s="1"/>
  <c r="R416" i="2" s="1"/>
  <c r="R417" i="2" s="1"/>
  <c r="R418" i="2" s="1"/>
  <c r="R419" i="2" s="1"/>
  <c r="R420" i="2" s="1"/>
  <c r="R421" i="2" s="1"/>
  <c r="R422" i="2" s="1"/>
  <c r="R423" i="2" s="1"/>
  <c r="R424" i="2" s="1"/>
  <c r="R425" i="2" s="1"/>
  <c r="R426" i="2" s="1"/>
  <c r="R427" i="2" s="1"/>
  <c r="R428" i="2" s="1"/>
  <c r="R429" i="2" s="1"/>
  <c r="R430" i="2" s="1"/>
  <c r="R431" i="2" s="1"/>
  <c r="R432" i="2" s="1"/>
  <c r="R433" i="2" s="1"/>
  <c r="R434" i="2" s="1"/>
  <c r="R435" i="2" s="1"/>
  <c r="R436" i="2" s="1"/>
  <c r="R437" i="2" s="1"/>
  <c r="R438" i="2" s="1"/>
  <c r="R439" i="2" s="1"/>
  <c r="R440" i="2" s="1"/>
  <c r="R441" i="2" s="1"/>
  <c r="R442" i="2" s="1"/>
  <c r="R443" i="2" s="1"/>
  <c r="R444" i="2" s="1"/>
  <c r="R445" i="2" s="1"/>
  <c r="R446" i="2" s="1"/>
  <c r="R447" i="2" s="1"/>
  <c r="R448" i="2" s="1"/>
  <c r="R449" i="2" s="1"/>
  <c r="R450" i="2" s="1"/>
  <c r="R451" i="2" s="1"/>
  <c r="R452" i="2" s="1"/>
  <c r="R453" i="2" s="1"/>
  <c r="R454" i="2" s="1"/>
  <c r="R455" i="2" s="1"/>
  <c r="R456" i="2" s="1"/>
  <c r="R457" i="2" s="1"/>
  <c r="R458" i="2" s="1"/>
  <c r="R459" i="2" s="1"/>
  <c r="R460" i="2" s="1"/>
  <c r="R461" i="2" s="1"/>
  <c r="R462" i="2" s="1"/>
  <c r="R463" i="2" s="1"/>
  <c r="R464" i="2" s="1"/>
  <c r="R465" i="2" s="1"/>
  <c r="R466" i="2" s="1"/>
  <c r="R467" i="2" s="1"/>
  <c r="R468" i="2" s="1"/>
  <c r="R469" i="2" s="1"/>
  <c r="R470" i="2" s="1"/>
  <c r="R471" i="2" s="1"/>
  <c r="R472" i="2" s="1"/>
  <c r="R473" i="2" s="1"/>
  <c r="R474" i="2" s="1"/>
  <c r="R475" i="2" s="1"/>
  <c r="R476" i="2" s="1"/>
  <c r="R477" i="2" s="1"/>
  <c r="R478" i="2" s="1"/>
  <c r="R479" i="2" s="1"/>
  <c r="R480" i="2" s="1"/>
  <c r="R481" i="2" s="1"/>
  <c r="R482" i="2" s="1"/>
  <c r="R483" i="2" s="1"/>
  <c r="R484" i="2" s="1"/>
  <c r="R485" i="2" s="1"/>
  <c r="R486" i="2" s="1"/>
  <c r="R487" i="2" s="1"/>
  <c r="R488" i="2" s="1"/>
  <c r="R489" i="2" s="1"/>
  <c r="R490" i="2" s="1"/>
  <c r="R491" i="2" s="1"/>
  <c r="R492" i="2" s="1"/>
  <c r="R493" i="2" s="1"/>
  <c r="R494" i="2" s="1"/>
  <c r="R495" i="2" s="1"/>
  <c r="R496" i="2" s="1"/>
  <c r="R497" i="2" s="1"/>
  <c r="R498" i="2" s="1"/>
  <c r="R499" i="2" s="1"/>
  <c r="R500" i="2" s="1"/>
  <c r="R501" i="2" s="1"/>
  <c r="R502" i="2" s="1"/>
  <c r="R503" i="2" s="1"/>
  <c r="R504" i="2" s="1"/>
  <c r="R505" i="2" s="1"/>
  <c r="R506" i="2" s="1"/>
  <c r="R507" i="2" s="1"/>
  <c r="R508" i="2" s="1"/>
  <c r="R509" i="2" s="1"/>
  <c r="R510" i="2" s="1"/>
  <c r="R511" i="2" s="1"/>
  <c r="R512" i="2" s="1"/>
  <c r="R513" i="2" s="1"/>
  <c r="R514" i="2" s="1"/>
  <c r="R515" i="2" s="1"/>
  <c r="R516" i="2" s="1"/>
  <c r="R517" i="2" s="1"/>
  <c r="R518" i="2" s="1"/>
  <c r="R519" i="2" s="1"/>
  <c r="R520" i="2" s="1"/>
  <c r="R521" i="2" s="1"/>
  <c r="R522" i="2" s="1"/>
  <c r="R523" i="2" s="1"/>
  <c r="R524" i="2" s="1"/>
  <c r="R525" i="2" s="1"/>
  <c r="R526" i="2" s="1"/>
  <c r="R527" i="2" s="1"/>
  <c r="R528" i="2" s="1"/>
  <c r="R529" i="2" s="1"/>
  <c r="R530" i="2" s="1"/>
  <c r="R531" i="2" s="1"/>
  <c r="R532" i="2" s="1"/>
  <c r="R533" i="2" s="1"/>
  <c r="R534" i="2" s="1"/>
  <c r="R535" i="2" s="1"/>
  <c r="R536" i="2" s="1"/>
  <c r="R537" i="2" s="1"/>
  <c r="R538" i="2" s="1"/>
  <c r="R539" i="2" s="1"/>
  <c r="R540" i="2" s="1"/>
  <c r="R541" i="2" s="1"/>
  <c r="R542" i="2" s="1"/>
  <c r="R543" i="2" s="1"/>
  <c r="R544" i="2" s="1"/>
  <c r="R545" i="2" s="1"/>
  <c r="R546" i="2" s="1"/>
  <c r="R547" i="2" s="1"/>
  <c r="R548" i="2" s="1"/>
  <c r="R549" i="2" s="1"/>
  <c r="R550" i="2" s="1"/>
  <c r="R551" i="2" s="1"/>
  <c r="R552" i="2" s="1"/>
  <c r="R553" i="2" s="1"/>
  <c r="R554" i="2" s="1"/>
  <c r="R555" i="2" s="1"/>
  <c r="R556" i="2" s="1"/>
  <c r="R557" i="2" s="1"/>
  <c r="R558" i="2" s="1"/>
  <c r="R559" i="2" s="1"/>
  <c r="R560" i="2" s="1"/>
  <c r="R561" i="2" s="1"/>
  <c r="R562" i="2" s="1"/>
  <c r="R563" i="2" s="1"/>
  <c r="R564" i="2" s="1"/>
  <c r="R565" i="2" s="1"/>
  <c r="R566" i="2" s="1"/>
  <c r="R567" i="2" s="1"/>
  <c r="R568" i="2" s="1"/>
  <c r="R569" i="2" s="1"/>
  <c r="R570" i="2" s="1"/>
  <c r="R571" i="2" s="1"/>
  <c r="R572" i="2" s="1"/>
  <c r="R573" i="2" s="1"/>
  <c r="R574" i="2" s="1"/>
  <c r="R575" i="2" s="1"/>
  <c r="R576" i="2" s="1"/>
  <c r="R577" i="2" s="1"/>
  <c r="R578" i="2" s="1"/>
  <c r="R579" i="2" s="1"/>
  <c r="R580" i="2" s="1"/>
  <c r="R581" i="2" s="1"/>
  <c r="R582" i="2" s="1"/>
  <c r="R583" i="2" s="1"/>
  <c r="R584" i="2" s="1"/>
  <c r="R585" i="2" s="1"/>
  <c r="R586" i="2" s="1"/>
  <c r="R587" i="2" s="1"/>
  <c r="R588" i="2" s="1"/>
  <c r="R589" i="2" s="1"/>
  <c r="R590" i="2" s="1"/>
  <c r="R591" i="2" s="1"/>
  <c r="R592" i="2" s="1"/>
  <c r="R593" i="2" s="1"/>
  <c r="R594" i="2" s="1"/>
  <c r="R595" i="2" s="1"/>
  <c r="L3" i="2" l="1"/>
  <c r="L1580" i="2" l="1"/>
  <c r="L1581" i="2" l="1"/>
  <c r="S10" i="2" l="1"/>
  <c r="S11" i="2" l="1"/>
  <c r="S12" i="2" l="1"/>
  <c r="S13" i="2" l="1"/>
  <c r="S14" i="2" l="1"/>
  <c r="S15" i="2" l="1"/>
  <c r="S16" i="2" l="1"/>
  <c r="S17" i="2" l="1"/>
  <c r="S18" i="2" l="1"/>
  <c r="S19" i="2" l="1"/>
  <c r="S20" i="2" l="1"/>
  <c r="S21" i="2" l="1"/>
  <c r="S22" i="2" l="1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  <c r="S285" i="2" l="1"/>
  <c r="S286" i="2" l="1"/>
  <c r="S287" i="2" l="1"/>
  <c r="S288" i="2" l="1"/>
  <c r="S289" i="2" l="1"/>
  <c r="S290" i="2" l="1"/>
  <c r="S291" i="2" l="1"/>
  <c r="S292" i="2" l="1"/>
  <c r="S293" i="2" l="1"/>
  <c r="S294" i="2" l="1"/>
  <c r="S295" i="2" l="1"/>
  <c r="S296" i="2" l="1"/>
  <c r="S297" i="2" l="1"/>
  <c r="S298" i="2" l="1"/>
  <c r="S299" i="2" l="1"/>
  <c r="S300" i="2" l="1"/>
  <c r="S301" i="2" l="1"/>
  <c r="S302" i="2" l="1"/>
  <c r="S303" i="2" l="1"/>
  <c r="S304" i="2" l="1"/>
  <c r="S305" i="2" l="1"/>
  <c r="S306" i="2" l="1"/>
  <c r="S307" i="2" l="1"/>
  <c r="S308" i="2" l="1"/>
  <c r="S309" i="2" l="1"/>
  <c r="S310" i="2" l="1"/>
  <c r="S311" i="2" l="1"/>
  <c r="S312" i="2" l="1"/>
  <c r="S313" i="2" l="1"/>
  <c r="S314" i="2" l="1"/>
  <c r="S315" i="2" l="1"/>
  <c r="S316" i="2" l="1"/>
  <c r="S317" i="2" l="1"/>
  <c r="S318" i="2" l="1"/>
  <c r="S319" i="2" l="1"/>
  <c r="S320" i="2" l="1"/>
  <c r="S321" i="2" l="1"/>
  <c r="S322" i="2" l="1"/>
  <c r="S323" i="2" l="1"/>
  <c r="S324" i="2" l="1"/>
  <c r="S325" i="2" l="1"/>
  <c r="S326" i="2" l="1"/>
  <c r="S327" i="2" l="1"/>
  <c r="S328" i="2" l="1"/>
  <c r="S329" i="2" l="1"/>
  <c r="S330" i="2" l="1"/>
  <c r="S331" i="2" l="1"/>
  <c r="S332" i="2" l="1"/>
  <c r="S333" i="2" l="1"/>
  <c r="S334" i="2" l="1"/>
  <c r="S335" i="2" l="1"/>
  <c r="S336" i="2" l="1"/>
  <c r="S337" i="2" l="1"/>
  <c r="S338" i="2" l="1"/>
  <c r="S339" i="2" l="1"/>
  <c r="S340" i="2" l="1"/>
  <c r="S341" i="2" l="1"/>
  <c r="S342" i="2" l="1"/>
  <c r="S343" i="2" l="1"/>
  <c r="S344" i="2" l="1"/>
  <c r="S345" i="2" l="1"/>
  <c r="S346" i="2" l="1"/>
  <c r="S347" i="2" l="1"/>
  <c r="S348" i="2" l="1"/>
  <c r="S349" i="2" l="1"/>
  <c r="S350" i="2" l="1"/>
  <c r="S351" i="2" l="1"/>
  <c r="S352" i="2" l="1"/>
  <c r="S353" i="2" l="1"/>
  <c r="S354" i="2" l="1"/>
  <c r="S355" i="2" l="1"/>
  <c r="S356" i="2" l="1"/>
  <c r="S357" i="2" l="1"/>
  <c r="S358" i="2" l="1"/>
  <c r="S359" i="2" l="1"/>
  <c r="S360" i="2" l="1"/>
  <c r="S361" i="2" l="1"/>
  <c r="S362" i="2" l="1"/>
  <c r="S363" i="2" l="1"/>
  <c r="S364" i="2" l="1"/>
  <c r="S365" i="2" l="1"/>
  <c r="S366" i="2" l="1"/>
  <c r="S367" i="2" l="1"/>
  <c r="S368" i="2" l="1"/>
  <c r="S369" i="2" l="1"/>
  <c r="S370" i="2" l="1"/>
  <c r="S371" i="2" l="1"/>
  <c r="S372" i="2" l="1"/>
  <c r="S373" i="2" l="1"/>
  <c r="S374" i="2" l="1"/>
  <c r="S375" i="2" l="1"/>
  <c r="S376" i="2" l="1"/>
  <c r="S377" i="2" l="1"/>
  <c r="S378" i="2" l="1"/>
  <c r="S379" i="2" l="1"/>
  <c r="S380" i="2" l="1"/>
  <c r="S381" i="2" l="1"/>
  <c r="S382" i="2" l="1"/>
  <c r="S383" i="2" l="1"/>
  <c r="S384" i="2" l="1"/>
  <c r="S385" i="2" l="1"/>
  <c r="S386" i="2" l="1"/>
  <c r="S387" i="2" l="1"/>
  <c r="S388" i="2" l="1"/>
  <c r="S389" i="2" l="1"/>
  <c r="S390" i="2" l="1"/>
  <c r="S391" i="2" l="1"/>
  <c r="S392" i="2" l="1"/>
  <c r="S393" i="2" l="1"/>
  <c r="S394" i="2" l="1"/>
  <c r="S395" i="2" l="1"/>
  <c r="S396" i="2" l="1"/>
  <c r="S397" i="2" l="1"/>
  <c r="S398" i="2" l="1"/>
  <c r="S399" i="2" l="1"/>
  <c r="S400" i="2" l="1"/>
  <c r="S401" i="2" l="1"/>
  <c r="S402" i="2" l="1"/>
  <c r="S403" i="2" l="1"/>
  <c r="S404" i="2" l="1"/>
  <c r="S405" i="2" l="1"/>
  <c r="S406" i="2" l="1"/>
  <c r="S407" i="2" l="1"/>
  <c r="S408" i="2" l="1"/>
  <c r="S409" i="2" l="1"/>
  <c r="S410" i="2" l="1"/>
  <c r="S411" i="2" l="1"/>
  <c r="S412" i="2" l="1"/>
  <c r="S413" i="2" l="1"/>
  <c r="S414" i="2" l="1"/>
  <c r="S415" i="2" l="1"/>
  <c r="S416" i="2" l="1"/>
  <c r="S417" i="2" l="1"/>
  <c r="S418" i="2" l="1"/>
  <c r="S419" i="2" l="1"/>
  <c r="S420" i="2" l="1"/>
  <c r="S421" i="2" l="1"/>
  <c r="S422" i="2" l="1"/>
  <c r="S423" i="2" l="1"/>
  <c r="S424" i="2" l="1"/>
  <c r="S425" i="2" l="1"/>
  <c r="S426" i="2" l="1"/>
  <c r="S427" i="2" l="1"/>
  <c r="S428" i="2" l="1"/>
  <c r="S429" i="2" l="1"/>
  <c r="S430" i="2" l="1"/>
  <c r="S431" i="2" l="1"/>
  <c r="S432" i="2" l="1"/>
  <c r="S433" i="2" l="1"/>
  <c r="S434" i="2" l="1"/>
  <c r="S435" i="2" l="1"/>
  <c r="S436" i="2" l="1"/>
  <c r="S437" i="2" l="1"/>
  <c r="S438" i="2" l="1"/>
  <c r="S439" i="2" l="1"/>
  <c r="S440" i="2" l="1"/>
  <c r="S441" i="2" l="1"/>
  <c r="S442" i="2" l="1"/>
  <c r="S443" i="2" l="1"/>
  <c r="S444" i="2" l="1"/>
  <c r="S445" i="2" l="1"/>
  <c r="S446" i="2" l="1"/>
  <c r="S447" i="2" l="1"/>
  <c r="S448" i="2" l="1"/>
  <c r="S449" i="2" l="1"/>
  <c r="S450" i="2" l="1"/>
  <c r="S451" i="2" l="1"/>
  <c r="S452" i="2" l="1"/>
  <c r="S453" i="2" l="1"/>
  <c r="S454" i="2" l="1"/>
  <c r="S455" i="2" l="1"/>
  <c r="S456" i="2" l="1"/>
  <c r="S457" i="2" l="1"/>
  <c r="S458" i="2" l="1"/>
  <c r="S459" i="2" l="1"/>
  <c r="S460" i="2" l="1"/>
  <c r="S461" i="2" l="1"/>
  <c r="S462" i="2" l="1"/>
  <c r="S463" i="2" l="1"/>
  <c r="S464" i="2" l="1"/>
  <c r="S465" i="2" l="1"/>
  <c r="S466" i="2" l="1"/>
  <c r="S467" i="2" l="1"/>
  <c r="S468" i="2" l="1"/>
  <c r="S469" i="2" l="1"/>
  <c r="S470" i="2" l="1"/>
  <c r="S471" i="2" l="1"/>
  <c r="S472" i="2" l="1"/>
  <c r="S473" i="2" l="1"/>
  <c r="S474" i="2" l="1"/>
  <c r="S475" i="2" l="1"/>
  <c r="S476" i="2" l="1"/>
  <c r="S477" i="2" l="1"/>
  <c r="S478" i="2" l="1"/>
  <c r="S479" i="2" l="1"/>
  <c r="S480" i="2" l="1"/>
  <c r="S481" i="2" l="1"/>
  <c r="S482" i="2" l="1"/>
  <c r="S483" i="2" l="1"/>
  <c r="S484" i="2" l="1"/>
  <c r="S485" i="2" l="1"/>
  <c r="S486" i="2" l="1"/>
  <c r="S487" i="2" l="1"/>
  <c r="S488" i="2" l="1"/>
  <c r="S489" i="2" l="1"/>
  <c r="S490" i="2" l="1"/>
  <c r="S491" i="2" l="1"/>
  <c r="S492" i="2" l="1"/>
  <c r="S493" i="2" l="1"/>
  <c r="S494" i="2" l="1"/>
  <c r="S495" i="2" l="1"/>
  <c r="S496" i="2" l="1"/>
  <c r="S497" i="2" l="1"/>
  <c r="S498" i="2" l="1"/>
  <c r="S499" i="2" l="1"/>
  <c r="S500" i="2" l="1"/>
  <c r="S501" i="2" l="1"/>
  <c r="S502" i="2" l="1"/>
  <c r="S503" i="2" l="1"/>
  <c r="S504" i="2" l="1"/>
  <c r="S505" i="2" l="1"/>
  <c r="S506" i="2" l="1"/>
  <c r="S507" i="2" l="1"/>
  <c r="S508" i="2" l="1"/>
  <c r="S509" i="2" l="1"/>
  <c r="S510" i="2" l="1"/>
  <c r="S511" i="2" l="1"/>
  <c r="S512" i="2" l="1"/>
  <c r="S513" i="2" l="1"/>
  <c r="S514" i="2" l="1"/>
  <c r="S515" i="2" l="1"/>
  <c r="S516" i="2" l="1"/>
  <c r="S517" i="2" l="1"/>
  <c r="S518" i="2" l="1"/>
  <c r="S519" i="2" l="1"/>
  <c r="S520" i="2" l="1"/>
  <c r="S521" i="2" l="1"/>
  <c r="S522" i="2" l="1"/>
  <c r="S523" i="2" l="1"/>
  <c r="S524" i="2" l="1"/>
  <c r="S525" i="2" l="1"/>
  <c r="S526" i="2" l="1"/>
  <c r="S527" i="2" l="1"/>
  <c r="S528" i="2" l="1"/>
  <c r="S529" i="2" l="1"/>
  <c r="S530" i="2" l="1"/>
  <c r="S531" i="2" l="1"/>
  <c r="S532" i="2" l="1"/>
  <c r="S533" i="2" l="1"/>
  <c r="S534" i="2" l="1"/>
  <c r="S535" i="2" l="1"/>
  <c r="S536" i="2" l="1"/>
  <c r="S537" i="2" l="1"/>
  <c r="S538" i="2" l="1"/>
  <c r="S539" i="2" l="1"/>
  <c r="S540" i="2" l="1"/>
  <c r="S541" i="2" l="1"/>
  <c r="S542" i="2" l="1"/>
  <c r="S543" i="2" l="1"/>
  <c r="S544" i="2" l="1"/>
  <c r="S545" i="2" l="1"/>
  <c r="S546" i="2" l="1"/>
  <c r="S547" i="2" l="1"/>
  <c r="S548" i="2" l="1"/>
  <c r="S549" i="2" l="1"/>
  <c r="S550" i="2" l="1"/>
  <c r="S551" i="2" l="1"/>
  <c r="S552" i="2" l="1"/>
  <c r="S553" i="2" l="1"/>
  <c r="S554" i="2" l="1"/>
  <c r="S555" i="2" l="1"/>
  <c r="S556" i="2" l="1"/>
  <c r="S557" i="2" l="1"/>
  <c r="S558" i="2" l="1"/>
  <c r="S559" i="2" l="1"/>
  <c r="S560" i="2" l="1"/>
  <c r="S561" i="2" l="1"/>
  <c r="S562" i="2" l="1"/>
  <c r="S563" i="2" l="1"/>
  <c r="S564" i="2" l="1"/>
  <c r="S565" i="2" l="1"/>
  <c r="S566" i="2" l="1"/>
  <c r="S567" i="2" l="1"/>
  <c r="S568" i="2" l="1"/>
  <c r="S569" i="2" l="1"/>
  <c r="S570" i="2" l="1"/>
  <c r="S571" i="2" l="1"/>
  <c r="S572" i="2" l="1"/>
  <c r="S573" i="2" l="1"/>
  <c r="S574" i="2" l="1"/>
  <c r="S575" i="2" l="1"/>
  <c r="S576" i="2" l="1"/>
  <c r="S577" i="2" l="1"/>
  <c r="S578" i="2" l="1"/>
  <c r="S579" i="2" l="1"/>
  <c r="S580" i="2" l="1"/>
  <c r="S581" i="2" l="1"/>
  <c r="S582" i="2" l="1"/>
  <c r="S583" i="2" l="1"/>
  <c r="S584" i="2" l="1"/>
  <c r="S585" i="2" l="1"/>
  <c r="S586" i="2" l="1"/>
  <c r="S587" i="2" l="1"/>
  <c r="S588" i="2" l="1"/>
  <c r="S589" i="2" l="1"/>
  <c r="S590" i="2" l="1"/>
  <c r="S591" i="2" l="1"/>
  <c r="S592" i="2" l="1"/>
  <c r="S593" i="2" l="1"/>
  <c r="S594" i="2" l="1"/>
  <c r="S595" i="2" l="1"/>
  <c r="O3" i="2" l="1"/>
  <c r="O1580" i="2" l="1"/>
  <c r="O1581" i="2" l="1"/>
  <c r="R596" i="2"/>
  <c r="S596" i="2" s="1"/>
  <c r="R597" i="2" l="1"/>
  <c r="R598" i="2" l="1"/>
  <c r="S597" i="2"/>
  <c r="R599" i="2" l="1"/>
  <c r="S598" i="2"/>
  <c r="S599" i="2" l="1"/>
  <c r="R600" i="2"/>
  <c r="S600" i="2" l="1"/>
  <c r="R601" i="2"/>
  <c r="S601" i="2" l="1"/>
  <c r="R602" i="2"/>
  <c r="S602" i="2" l="1"/>
  <c r="R603" i="2"/>
  <c r="S603" i="2" l="1"/>
  <c r="R604" i="2"/>
  <c r="S604" i="2" l="1"/>
  <c r="R605" i="2"/>
  <c r="S605" i="2" l="1"/>
  <c r="R606" i="2"/>
  <c r="S606" i="2" l="1"/>
  <c r="R607" i="2"/>
  <c r="S607" i="2" l="1"/>
  <c r="R608" i="2"/>
  <c r="S608" i="2" l="1"/>
  <c r="R609" i="2"/>
  <c r="S609" i="2" l="1"/>
  <c r="R610" i="2"/>
  <c r="S610" i="2" l="1"/>
  <c r="R611" i="2"/>
  <c r="S611" i="2" l="1"/>
  <c r="R612" i="2"/>
  <c r="S612" i="2" l="1"/>
  <c r="R613" i="2"/>
  <c r="S613" i="2" l="1"/>
  <c r="R614" i="2"/>
  <c r="S614" i="2" l="1"/>
  <c r="R615" i="2"/>
  <c r="S615" i="2" l="1"/>
  <c r="R616" i="2"/>
  <c r="S616" i="2" l="1"/>
  <c r="R617" i="2"/>
  <c r="S617" i="2" l="1"/>
  <c r="R618" i="2"/>
  <c r="S618" i="2" l="1"/>
  <c r="R619" i="2"/>
  <c r="S619" i="2" l="1"/>
  <c r="R620" i="2"/>
  <c r="S620" i="2" l="1"/>
  <c r="R621" i="2"/>
  <c r="S621" i="2" l="1"/>
  <c r="R622" i="2"/>
  <c r="S622" i="2" l="1"/>
  <c r="R623" i="2"/>
  <c r="S623" i="2" l="1"/>
  <c r="R624" i="2"/>
  <c r="S624" i="2" l="1"/>
  <c r="R625" i="2"/>
  <c r="S625" i="2" l="1"/>
  <c r="R626" i="2"/>
  <c r="S626" i="2" l="1"/>
  <c r="R627" i="2"/>
  <c r="S627" i="2" l="1"/>
  <c r="R628" i="2"/>
  <c r="S628" i="2" l="1"/>
  <c r="R629" i="2"/>
  <c r="S629" i="2" l="1"/>
  <c r="R630" i="2"/>
  <c r="S630" i="2" l="1"/>
  <c r="R631" i="2"/>
  <c r="S631" i="2" l="1"/>
  <c r="R632" i="2"/>
  <c r="S632" i="2" l="1"/>
  <c r="R633" i="2"/>
  <c r="S633" i="2" l="1"/>
  <c r="R634" i="2"/>
  <c r="S634" i="2" l="1"/>
  <c r="R635" i="2"/>
  <c r="S635" i="2" l="1"/>
  <c r="R636" i="2"/>
  <c r="S636" i="2" l="1"/>
  <c r="R637" i="2"/>
  <c r="S637" i="2" l="1"/>
  <c r="R638" i="2"/>
  <c r="S638" i="2" l="1"/>
  <c r="R639" i="2"/>
  <c r="S639" i="2" l="1"/>
  <c r="R640" i="2"/>
  <c r="S640" i="2" l="1"/>
  <c r="R641" i="2"/>
  <c r="S641" i="2" l="1"/>
  <c r="R642" i="2"/>
  <c r="S642" i="2" l="1"/>
  <c r="R643" i="2"/>
  <c r="S643" i="2" l="1"/>
  <c r="R644" i="2"/>
  <c r="S644" i="2" l="1"/>
  <c r="R645" i="2"/>
  <c r="S645" i="2" l="1"/>
  <c r="R646" i="2"/>
  <c r="S646" i="2" l="1"/>
  <c r="R647" i="2"/>
  <c r="S647" i="2" l="1"/>
  <c r="R648" i="2"/>
  <c r="S648" i="2" l="1"/>
  <c r="R649" i="2"/>
  <c r="S649" i="2" l="1"/>
  <c r="R650" i="2"/>
  <c r="S650" i="2" l="1"/>
  <c r="R651" i="2"/>
  <c r="S651" i="2" l="1"/>
  <c r="R652" i="2"/>
  <c r="S652" i="2" l="1"/>
  <c r="R653" i="2"/>
  <c r="S653" i="2" l="1"/>
  <c r="R654" i="2"/>
  <c r="R655" i="2" l="1"/>
  <c r="S654" i="2"/>
  <c r="R656" i="2" l="1"/>
  <c r="S655" i="2"/>
  <c r="S656" i="2" l="1"/>
  <c r="R657" i="2"/>
  <c r="S657" i="2" l="1"/>
  <c r="R658" i="2"/>
  <c r="S658" i="2" l="1"/>
  <c r="R659" i="2"/>
  <c r="S659" i="2" l="1"/>
  <c r="R660" i="2"/>
  <c r="R661" i="2" l="1"/>
  <c r="S660" i="2"/>
  <c r="S661" i="2" l="1"/>
  <c r="R662" i="2"/>
  <c r="S662" i="2" l="1"/>
  <c r="R663" i="2"/>
  <c r="S663" i="2" l="1"/>
  <c r="R664" i="2"/>
  <c r="S664" i="2" l="1"/>
  <c r="R665" i="2"/>
  <c r="S665" i="2" l="1"/>
  <c r="R666" i="2"/>
  <c r="R667" i="2" l="1"/>
  <c r="S666" i="2"/>
  <c r="R668" i="2" l="1"/>
  <c r="S667" i="2"/>
  <c r="S668" i="2" l="1"/>
  <c r="R669" i="2"/>
  <c r="S669" i="2" l="1"/>
  <c r="R670" i="2"/>
  <c r="R671" i="2" l="1"/>
  <c r="S670" i="2"/>
  <c r="R672" i="2" l="1"/>
  <c r="S671" i="2"/>
  <c r="R673" i="2" l="1"/>
  <c r="S672" i="2"/>
  <c r="R674" i="2" l="1"/>
  <c r="S673" i="2"/>
  <c r="S674" i="2" l="1"/>
  <c r="R675" i="2"/>
  <c r="R676" i="2" l="1"/>
  <c r="S675" i="2"/>
  <c r="R677" i="2" l="1"/>
  <c r="S676" i="2"/>
  <c r="S677" i="2" l="1"/>
  <c r="R678" i="2"/>
  <c r="R679" i="2" l="1"/>
  <c r="S678" i="2"/>
  <c r="S679" i="2" l="1"/>
  <c r="R680" i="2"/>
  <c r="R681" i="2" l="1"/>
  <c r="S680" i="2"/>
  <c r="R682" i="2" l="1"/>
  <c r="S681" i="2"/>
  <c r="R683" i="2" l="1"/>
  <c r="S682" i="2"/>
  <c r="S683" i="2" l="1"/>
  <c r="R684" i="2"/>
  <c r="S684" i="2" l="1"/>
  <c r="R685" i="2"/>
  <c r="R686" i="2" l="1"/>
  <c r="S685" i="2"/>
  <c r="S686" i="2" l="1"/>
  <c r="R687" i="2"/>
  <c r="S687" i="2" l="1"/>
  <c r="R688" i="2"/>
  <c r="S688" i="2" l="1"/>
  <c r="R689" i="2"/>
  <c r="R690" i="2" l="1"/>
  <c r="S689" i="2"/>
  <c r="R691" i="2" l="1"/>
  <c r="S690" i="2"/>
  <c r="S691" i="2" l="1"/>
  <c r="R692" i="2"/>
  <c r="S692" i="2" l="1"/>
  <c r="R693" i="2"/>
  <c r="R694" i="2" l="1"/>
  <c r="S693" i="2"/>
  <c r="R695" i="2" l="1"/>
  <c r="S694" i="2"/>
  <c r="S695" i="2" l="1"/>
  <c r="R696" i="2"/>
  <c r="R697" i="2" l="1"/>
  <c r="S696" i="2"/>
  <c r="S697" i="2" l="1"/>
  <c r="R698" i="2"/>
  <c r="R699" i="2" l="1"/>
  <c r="S698" i="2"/>
  <c r="R700" i="2" l="1"/>
  <c r="S699" i="2"/>
  <c r="S700" i="2" l="1"/>
  <c r="R701" i="2"/>
  <c r="S701" i="2" l="1"/>
  <c r="R702" i="2"/>
  <c r="R703" i="2" l="1"/>
  <c r="S702" i="2"/>
  <c r="R704" i="2" l="1"/>
  <c r="S703" i="2"/>
  <c r="R705" i="2" l="1"/>
  <c r="S704" i="2"/>
  <c r="R706" i="2" l="1"/>
  <c r="S705" i="2"/>
  <c r="R707" i="2" l="1"/>
  <c r="S706" i="2"/>
  <c r="R708" i="2" l="1"/>
  <c r="S707" i="2"/>
  <c r="R709" i="2" l="1"/>
  <c r="S708" i="2"/>
  <c r="S709" i="2" l="1"/>
  <c r="R710" i="2"/>
  <c r="S710" i="2" l="1"/>
  <c r="R711" i="2"/>
  <c r="S711" i="2" l="1"/>
  <c r="R712" i="2"/>
  <c r="R713" i="2" l="1"/>
  <c r="S712" i="2"/>
  <c r="S713" i="2" l="1"/>
  <c r="R714" i="2"/>
  <c r="R715" i="2" l="1"/>
  <c r="S714" i="2"/>
  <c r="R716" i="2" l="1"/>
  <c r="S715" i="2"/>
  <c r="S716" i="2" l="1"/>
  <c r="R717" i="2"/>
  <c r="R718" i="2" l="1"/>
  <c r="S717" i="2"/>
  <c r="S718" i="2" l="1"/>
  <c r="R719" i="2"/>
  <c r="S719" i="2" l="1"/>
  <c r="R720" i="2"/>
  <c r="R721" i="2" l="1"/>
  <c r="S720" i="2"/>
  <c r="R722" i="2" l="1"/>
  <c r="S721" i="2"/>
  <c r="R723" i="2" l="1"/>
  <c r="S722" i="2"/>
  <c r="R724" i="2" l="1"/>
  <c r="S723" i="2"/>
  <c r="R725" i="2" l="1"/>
  <c r="S724" i="2"/>
  <c r="S725" i="2" l="1"/>
  <c r="R726" i="2"/>
  <c r="S726" i="2" l="1"/>
  <c r="R727" i="2"/>
  <c r="S727" i="2" l="1"/>
  <c r="R728" i="2"/>
  <c r="S728" i="2" l="1"/>
  <c r="R729" i="2"/>
  <c r="R730" i="2" l="1"/>
  <c r="S729" i="2"/>
  <c r="R731" i="2" l="1"/>
  <c r="S730" i="2"/>
  <c r="S731" i="2" l="1"/>
  <c r="R732" i="2"/>
  <c r="S732" i="2" l="1"/>
  <c r="R733" i="2"/>
  <c r="R734" i="2" l="1"/>
  <c r="S733" i="2"/>
  <c r="S734" i="2" l="1"/>
  <c r="R735" i="2"/>
  <c r="S735" i="2" l="1"/>
  <c r="R736" i="2"/>
  <c r="R737" i="2" l="1"/>
  <c r="S736" i="2"/>
  <c r="S737" i="2" l="1"/>
  <c r="R738" i="2"/>
  <c r="R739" i="2" l="1"/>
  <c r="S738" i="2"/>
  <c r="R740" i="2" l="1"/>
  <c r="S739" i="2"/>
  <c r="R741" i="2" l="1"/>
  <c r="S740" i="2"/>
  <c r="R742" i="2" l="1"/>
  <c r="S741" i="2"/>
  <c r="R743" i="2" l="1"/>
  <c r="S742" i="2"/>
  <c r="R744" i="2" l="1"/>
  <c r="S743" i="2"/>
  <c r="R745" i="2" l="1"/>
  <c r="S744" i="2"/>
  <c r="S745" i="2" l="1"/>
  <c r="R746" i="2"/>
  <c r="R747" i="2" l="1"/>
  <c r="S746" i="2"/>
  <c r="R748" i="2" l="1"/>
  <c r="S747" i="2"/>
  <c r="R749" i="2" l="1"/>
  <c r="S748" i="2"/>
  <c r="R750" i="2" l="1"/>
  <c r="S749" i="2"/>
  <c r="R751" i="2" l="1"/>
  <c r="S750" i="2"/>
  <c r="R752" i="2" l="1"/>
  <c r="S751" i="2"/>
  <c r="S752" i="2" l="1"/>
  <c r="R753" i="2"/>
  <c r="S753" i="2" l="1"/>
  <c r="R754" i="2"/>
  <c r="R755" i="2" l="1"/>
  <c r="S754" i="2"/>
  <c r="R756" i="2" l="1"/>
  <c r="S755" i="2"/>
  <c r="S756" i="2" l="1"/>
  <c r="R757" i="2"/>
  <c r="S757" i="2" l="1"/>
  <c r="R758" i="2"/>
  <c r="R759" i="2" l="1"/>
  <c r="S758" i="2"/>
  <c r="S759" i="2" l="1"/>
  <c r="R760" i="2"/>
  <c r="R761" i="2" l="1"/>
  <c r="S760" i="2"/>
  <c r="R762" i="2" l="1"/>
  <c r="S761" i="2"/>
  <c r="R763" i="2" l="1"/>
  <c r="S762" i="2"/>
  <c r="S763" i="2" l="1"/>
  <c r="R764" i="2"/>
  <c r="R765" i="2" l="1"/>
  <c r="S764" i="2"/>
  <c r="R766" i="2" l="1"/>
  <c r="S765" i="2"/>
  <c r="S766" i="2" l="1"/>
  <c r="R767" i="2"/>
  <c r="S767" i="2" l="1"/>
  <c r="R768" i="2"/>
  <c r="R769" i="2" l="1"/>
  <c r="S768" i="2"/>
  <c r="S769" i="2" l="1"/>
  <c r="R770" i="2"/>
  <c r="S770" i="2" l="1"/>
  <c r="R771" i="2"/>
  <c r="R772" i="2" l="1"/>
  <c r="S771" i="2"/>
  <c r="R773" i="2" l="1"/>
  <c r="S772" i="2"/>
  <c r="R774" i="2" l="1"/>
  <c r="S773" i="2"/>
  <c r="R775" i="2" l="1"/>
  <c r="S774" i="2"/>
  <c r="S775" i="2" l="1"/>
  <c r="R776" i="2"/>
  <c r="S776" i="2" l="1"/>
  <c r="R777" i="2"/>
  <c r="R778" i="2" l="1"/>
  <c r="S777" i="2"/>
  <c r="R779" i="2" l="1"/>
  <c r="S778" i="2"/>
  <c r="S779" i="2" l="1"/>
  <c r="R780" i="2"/>
  <c r="S780" i="2" l="1"/>
  <c r="R781" i="2"/>
  <c r="S781" i="2" l="1"/>
  <c r="R782" i="2"/>
  <c r="S782" i="2" l="1"/>
  <c r="R783" i="2"/>
  <c r="S783" i="2" l="1"/>
  <c r="R784" i="2"/>
  <c r="R785" i="2" l="1"/>
  <c r="S784" i="2"/>
  <c r="R786" i="2" l="1"/>
  <c r="S785" i="2"/>
  <c r="R787" i="2" l="1"/>
  <c r="S786" i="2"/>
  <c r="R788" i="2" l="1"/>
  <c r="S787" i="2"/>
  <c r="S788" i="2" l="1"/>
  <c r="R789" i="2"/>
  <c r="S789" i="2" l="1"/>
  <c r="R790" i="2"/>
  <c r="R791" i="2" l="1"/>
  <c r="S790" i="2"/>
  <c r="R792" i="2" l="1"/>
  <c r="S791" i="2"/>
  <c r="S792" i="2" l="1"/>
  <c r="R793" i="2"/>
  <c r="R794" i="2" l="1"/>
  <c r="S793" i="2"/>
  <c r="S794" i="2" l="1"/>
  <c r="R795" i="2"/>
  <c r="S795" i="2" l="1"/>
  <c r="R796" i="2"/>
  <c r="R797" i="2" l="1"/>
  <c r="S796" i="2"/>
  <c r="R798" i="2" l="1"/>
  <c r="S797" i="2"/>
  <c r="S798" i="2" l="1"/>
  <c r="R799" i="2"/>
  <c r="S799" i="2" l="1"/>
  <c r="R800" i="2"/>
  <c r="R801" i="2" l="1"/>
  <c r="S800" i="2"/>
  <c r="S801" i="2" l="1"/>
  <c r="R802" i="2"/>
  <c r="S802" i="2" l="1"/>
  <c r="R803" i="2"/>
  <c r="S803" i="2" l="1"/>
  <c r="R804" i="2"/>
  <c r="R805" i="2" l="1"/>
  <c r="S804" i="2"/>
  <c r="R806" i="2" l="1"/>
  <c r="S805" i="2"/>
  <c r="S806" i="2" l="1"/>
  <c r="R807" i="2"/>
  <c r="R808" i="2" s="1"/>
  <c r="R809" i="2" l="1"/>
  <c r="R810" i="2" s="1"/>
  <c r="R811" i="2" s="1"/>
  <c r="R812" i="2" s="1"/>
  <c r="R813" i="2" s="1"/>
  <c r="R814" i="2" s="1"/>
  <c r="R815" i="2" s="1"/>
  <c r="R816" i="2" s="1"/>
  <c r="R817" i="2" s="1"/>
  <c r="R818" i="2" s="1"/>
  <c r="R819" i="2" s="1"/>
  <c r="R820" i="2" s="1"/>
  <c r="S808" i="2"/>
  <c r="S807" i="2"/>
  <c r="S809" i="2" l="1"/>
  <c r="S810" i="2" l="1"/>
  <c r="S811" i="2" l="1"/>
  <c r="S812" i="2" l="1"/>
  <c r="S813" i="2" l="1"/>
  <c r="S814" i="2" l="1"/>
  <c r="S815" i="2" l="1"/>
  <c r="S816" i="2" l="1"/>
  <c r="S817" i="2" l="1"/>
  <c r="S818" i="2" l="1"/>
  <c r="S819" i="2" l="1"/>
  <c r="R821" i="2" l="1"/>
  <c r="S820" i="2"/>
  <c r="S821" i="2" l="1"/>
  <c r="R822" i="2"/>
  <c r="R823" i="2" l="1"/>
  <c r="S822" i="2"/>
  <c r="R824" i="2" l="1"/>
  <c r="S823" i="2"/>
  <c r="S824" i="2" l="1"/>
  <c r="R825" i="2"/>
  <c r="S825" i="2" l="1"/>
  <c r="R826" i="2"/>
  <c r="R827" i="2" l="1"/>
  <c r="S826" i="2"/>
  <c r="R828" i="2" l="1"/>
  <c r="S827" i="2"/>
  <c r="S828" i="2" l="1"/>
  <c r="R829" i="2"/>
  <c r="R830" i="2" l="1"/>
  <c r="S829" i="2"/>
  <c r="R831" i="2" l="1"/>
  <c r="S830" i="2"/>
  <c r="S831" i="2" l="1"/>
  <c r="R832" i="2"/>
  <c r="R833" i="2" l="1"/>
  <c r="S832" i="2"/>
  <c r="R834" i="2" l="1"/>
  <c r="S833" i="2"/>
  <c r="S834" i="2" l="1"/>
  <c r="R835" i="2"/>
  <c r="S835" i="2" l="1"/>
  <c r="R836" i="2"/>
  <c r="R837" i="2" l="1"/>
  <c r="S836" i="2"/>
  <c r="R838" i="2" l="1"/>
  <c r="S837" i="2"/>
  <c r="R839" i="2" l="1"/>
  <c r="S838" i="2"/>
  <c r="S839" i="2" l="1"/>
  <c r="R840" i="2"/>
  <c r="S840" i="2" l="1"/>
  <c r="R841" i="2"/>
  <c r="R842" i="2" l="1"/>
  <c r="S841" i="2"/>
  <c r="R843" i="2" l="1"/>
  <c r="S842" i="2"/>
  <c r="S843" i="2" l="1"/>
  <c r="R844" i="2"/>
  <c r="S844" i="2" l="1"/>
  <c r="R845" i="2"/>
  <c r="R846" i="2" l="1"/>
  <c r="S845" i="2"/>
  <c r="R847" i="2" l="1"/>
  <c r="S846" i="2"/>
  <c r="S847" i="2" l="1"/>
  <c r="R848" i="2"/>
  <c r="S848" i="2" l="1"/>
  <c r="R849" i="2"/>
  <c r="R850" i="2" l="1"/>
  <c r="S849" i="2"/>
  <c r="R851" i="2" l="1"/>
  <c r="S850" i="2"/>
  <c r="S851" i="2" l="1"/>
  <c r="R852" i="2"/>
  <c r="R853" i="2" l="1"/>
  <c r="S852" i="2"/>
  <c r="R854" i="2" l="1"/>
  <c r="S853" i="2"/>
  <c r="S854" i="2" l="1"/>
  <c r="R855" i="2"/>
  <c r="S855" i="2" l="1"/>
  <c r="R856" i="2"/>
  <c r="R857" i="2" l="1"/>
  <c r="S856" i="2"/>
  <c r="R858" i="2" l="1"/>
  <c r="S857" i="2"/>
  <c r="S858" i="2" l="1"/>
  <c r="R859" i="2"/>
  <c r="S859" i="2" l="1"/>
  <c r="R860" i="2"/>
  <c r="R861" i="2" l="1"/>
  <c r="S860" i="2"/>
  <c r="R862" i="2" l="1"/>
  <c r="S861" i="2"/>
  <c r="S862" i="2" l="1"/>
  <c r="R863" i="2"/>
  <c r="R864" i="2" l="1"/>
  <c r="S863" i="2"/>
  <c r="R865" i="2" l="1"/>
  <c r="S864" i="2"/>
  <c r="S865" i="2" l="1"/>
  <c r="R866" i="2"/>
  <c r="R867" i="2" l="1"/>
  <c r="S866" i="2"/>
  <c r="R868" i="2" l="1"/>
  <c r="S867" i="2"/>
  <c r="S868" i="2" l="1"/>
  <c r="R869" i="2"/>
  <c r="S869" i="2" l="1"/>
  <c r="R870" i="2"/>
  <c r="R871" i="2" l="1"/>
  <c r="S870" i="2"/>
  <c r="R872" i="2" l="1"/>
  <c r="S871" i="2"/>
  <c r="S872" i="2" l="1"/>
  <c r="R873" i="2"/>
  <c r="R874" i="2" l="1"/>
  <c r="S873" i="2"/>
  <c r="R875" i="2" l="1"/>
  <c r="S874" i="2"/>
  <c r="S875" i="2" l="1"/>
  <c r="R876" i="2"/>
  <c r="R877" i="2" l="1"/>
  <c r="S876" i="2"/>
  <c r="R878" i="2" l="1"/>
  <c r="S877" i="2"/>
  <c r="S878" i="2" l="1"/>
  <c r="R879" i="2"/>
  <c r="S879" i="2" l="1"/>
  <c r="R880" i="2"/>
  <c r="R881" i="2" l="1"/>
  <c r="S880" i="2"/>
  <c r="R882" i="2" l="1"/>
  <c r="S881" i="2"/>
  <c r="R883" i="2" l="1"/>
  <c r="S882" i="2"/>
  <c r="R884" i="2" l="1"/>
  <c r="S883" i="2"/>
  <c r="S884" i="2" l="1"/>
  <c r="R885" i="2"/>
  <c r="S885" i="2" l="1"/>
  <c r="R886" i="2"/>
  <c r="R887" i="2" l="1"/>
  <c r="S886" i="2"/>
  <c r="R888" i="2" l="1"/>
  <c r="S887" i="2"/>
  <c r="S888" i="2" l="1"/>
  <c r="R889" i="2"/>
  <c r="S889" i="2" l="1"/>
  <c r="R890" i="2"/>
  <c r="R891" i="2" l="1"/>
  <c r="S890" i="2"/>
  <c r="R892" i="2" l="1"/>
  <c r="S891" i="2"/>
  <c r="S892" i="2" l="1"/>
  <c r="R893" i="2"/>
  <c r="S893" i="2" l="1"/>
  <c r="R894" i="2"/>
  <c r="R895" i="2" l="1"/>
  <c r="S894" i="2"/>
  <c r="R896" i="2" l="1"/>
  <c r="S895" i="2"/>
  <c r="S896" i="2" l="1"/>
  <c r="R897" i="2"/>
  <c r="S897" i="2" l="1"/>
  <c r="R898" i="2"/>
  <c r="R899" i="2" l="1"/>
  <c r="S898" i="2"/>
  <c r="R900" i="2" l="1"/>
  <c r="S899" i="2"/>
  <c r="S900" i="2" l="1"/>
  <c r="R901" i="2"/>
  <c r="S901" i="2" l="1"/>
  <c r="R902" i="2"/>
  <c r="R903" i="2" l="1"/>
  <c r="S902" i="2"/>
  <c r="R904" i="2" l="1"/>
  <c r="S903" i="2"/>
  <c r="S904" i="2" l="1"/>
  <c r="R905" i="2"/>
  <c r="R906" i="2" l="1"/>
  <c r="S905" i="2"/>
  <c r="R907" i="2" l="1"/>
  <c r="S906" i="2"/>
  <c r="S907" i="2" l="1"/>
  <c r="R908" i="2"/>
  <c r="S908" i="2" l="1"/>
  <c r="R909" i="2"/>
  <c r="R910" i="2" l="1"/>
  <c r="S909" i="2"/>
  <c r="R911" i="2" l="1"/>
  <c r="S910" i="2"/>
  <c r="S911" i="2" l="1"/>
  <c r="R912" i="2"/>
  <c r="S912" i="2" l="1"/>
  <c r="R913" i="2"/>
  <c r="R914" i="2" l="1"/>
  <c r="S913" i="2"/>
  <c r="R915" i="2" l="1"/>
  <c r="S914" i="2"/>
  <c r="S915" i="2" l="1"/>
  <c r="R916" i="2"/>
  <c r="S916" i="2" l="1"/>
  <c r="R917" i="2"/>
  <c r="R918" i="2" l="1"/>
  <c r="S917" i="2"/>
  <c r="R919" i="2" l="1"/>
  <c r="S918" i="2"/>
  <c r="S919" i="2" l="1"/>
  <c r="R920" i="2"/>
  <c r="S920" i="2" l="1"/>
  <c r="R921" i="2"/>
  <c r="R922" i="2" l="1"/>
  <c r="S921" i="2"/>
  <c r="R923" i="2" l="1"/>
  <c r="S922" i="2"/>
  <c r="R924" i="2" l="1"/>
  <c r="S923" i="2"/>
  <c r="R925" i="2" l="1"/>
  <c r="S924" i="2"/>
  <c r="S925" i="2" l="1"/>
  <c r="R926" i="2"/>
  <c r="R927" i="2" l="1"/>
  <c r="S926" i="2"/>
  <c r="S927" i="2" l="1"/>
  <c r="R928" i="2"/>
  <c r="R929" i="2" l="1"/>
  <c r="S928" i="2"/>
  <c r="S929" i="2" l="1"/>
  <c r="R930" i="2"/>
  <c r="R931" i="2" l="1"/>
  <c r="S930" i="2"/>
  <c r="S931" i="2" l="1"/>
  <c r="R932" i="2"/>
  <c r="S932" i="2" l="1"/>
  <c r="R933" i="2"/>
  <c r="R934" i="2" l="1"/>
  <c r="S933" i="2"/>
  <c r="R935" i="2" l="1"/>
  <c r="S934" i="2"/>
  <c r="R936" i="2" l="1"/>
  <c r="S935" i="2"/>
  <c r="S936" i="2" l="1"/>
  <c r="R937" i="2"/>
  <c r="S937" i="2" l="1"/>
  <c r="R938" i="2"/>
  <c r="R939" i="2" l="1"/>
  <c r="S938" i="2"/>
  <c r="R940" i="2" l="1"/>
  <c r="S939" i="2"/>
  <c r="R941" i="2" l="1"/>
  <c r="S940" i="2"/>
  <c r="S941" i="2" l="1"/>
  <c r="R942" i="2"/>
  <c r="S942" i="2" l="1"/>
  <c r="R943" i="2"/>
  <c r="R944" i="2" l="1"/>
  <c r="S943" i="2"/>
  <c r="R945" i="2" l="1"/>
  <c r="S944" i="2"/>
  <c r="S945" i="2" l="1"/>
  <c r="R946" i="2"/>
  <c r="S946" i="2" l="1"/>
  <c r="R947" i="2"/>
  <c r="R948" i="2" l="1"/>
  <c r="S947" i="2"/>
  <c r="R949" i="2" l="1"/>
  <c r="S948" i="2"/>
  <c r="R950" i="2" l="1"/>
  <c r="S949" i="2"/>
  <c r="R951" i="2" l="1"/>
  <c r="S950" i="2"/>
  <c r="R952" i="2" l="1"/>
  <c r="S951" i="2"/>
  <c r="R953" i="2" l="1"/>
  <c r="S952" i="2"/>
  <c r="R954" i="2" l="1"/>
  <c r="S953" i="2"/>
  <c r="S954" i="2" l="1"/>
  <c r="R955" i="2"/>
  <c r="S955" i="2" l="1"/>
  <c r="R956" i="2"/>
  <c r="R957" i="2" l="1"/>
  <c r="S956" i="2"/>
  <c r="R958" i="2" l="1"/>
  <c r="S957" i="2"/>
  <c r="S958" i="2" l="1"/>
  <c r="R959" i="2"/>
  <c r="S959" i="2" l="1"/>
  <c r="R960" i="2"/>
  <c r="R961" i="2" l="1"/>
  <c r="S960" i="2"/>
  <c r="R962" i="2" l="1"/>
  <c r="S961" i="2"/>
  <c r="S962" i="2" l="1"/>
  <c r="R963" i="2"/>
  <c r="R964" i="2" l="1"/>
  <c r="S963" i="2"/>
  <c r="R965" i="2" l="1"/>
  <c r="S964" i="2"/>
  <c r="S965" i="2" l="1"/>
  <c r="R966" i="2"/>
  <c r="R967" i="2" l="1"/>
  <c r="S966" i="2"/>
  <c r="R968" i="2" l="1"/>
  <c r="S967" i="2"/>
  <c r="R969" i="2" l="1"/>
  <c r="S968" i="2"/>
  <c r="S969" i="2" l="1"/>
  <c r="R970" i="2"/>
  <c r="S970" i="2" l="1"/>
  <c r="R971" i="2"/>
  <c r="R972" i="2" l="1"/>
  <c r="S971" i="2"/>
  <c r="S972" i="2" l="1"/>
  <c r="R973" i="2"/>
  <c r="S973" i="2" l="1"/>
  <c r="R974" i="2"/>
  <c r="R975" i="2" l="1"/>
  <c r="S974" i="2"/>
  <c r="R976" i="2" l="1"/>
  <c r="S975" i="2"/>
  <c r="R977" i="2" l="1"/>
  <c r="S976" i="2"/>
  <c r="S977" i="2" l="1"/>
  <c r="R978" i="2"/>
  <c r="S978" i="2" l="1"/>
  <c r="R979" i="2"/>
  <c r="R980" i="2" l="1"/>
  <c r="S979" i="2"/>
  <c r="R981" i="2" l="1"/>
  <c r="S980" i="2"/>
  <c r="S981" i="2" l="1"/>
  <c r="R982" i="2"/>
  <c r="S982" i="2" l="1"/>
  <c r="R983" i="2"/>
  <c r="R984" i="2" l="1"/>
  <c r="S983" i="2"/>
  <c r="R985" i="2" l="1"/>
  <c r="S984" i="2"/>
  <c r="S985" i="2" l="1"/>
  <c r="R986" i="2"/>
  <c r="S986" i="2" l="1"/>
  <c r="R987" i="2"/>
  <c r="R988" i="2" l="1"/>
  <c r="S987" i="2"/>
  <c r="R989" i="2" l="1"/>
  <c r="S988" i="2"/>
  <c r="S989" i="2" l="1"/>
  <c r="R990" i="2"/>
  <c r="S990" i="2" l="1"/>
  <c r="R991" i="2"/>
  <c r="S991" i="2" l="1"/>
  <c r="R992" i="2"/>
  <c r="R993" i="2" l="1"/>
  <c r="S992" i="2"/>
  <c r="R994" i="2" l="1"/>
  <c r="S993" i="2"/>
  <c r="S994" i="2" l="1"/>
  <c r="R995" i="2"/>
  <c r="R996" i="2" l="1"/>
  <c r="S995" i="2"/>
  <c r="R997" i="2" l="1"/>
  <c r="S996" i="2"/>
  <c r="S997" i="2" l="1"/>
  <c r="R998" i="2"/>
  <c r="S998" i="2" l="1"/>
  <c r="R999" i="2"/>
  <c r="R1000" i="2" l="1"/>
  <c r="S999" i="2"/>
  <c r="R1001" i="2" l="1"/>
  <c r="S1000" i="2"/>
  <c r="S1001" i="2" l="1"/>
  <c r="R1002" i="2"/>
  <c r="R1003" i="2" l="1"/>
  <c r="S1002" i="2"/>
  <c r="R1004" i="2" l="1"/>
  <c r="S1003" i="2"/>
  <c r="S1004" i="2" l="1"/>
  <c r="R1005" i="2"/>
  <c r="R1006" i="2" l="1"/>
  <c r="S1005" i="2"/>
  <c r="R1007" i="2" l="1"/>
  <c r="S1006" i="2"/>
  <c r="S1007" i="2" l="1"/>
  <c r="R1008" i="2"/>
  <c r="R1009" i="2" l="1"/>
  <c r="S1008" i="2"/>
  <c r="R1010" i="2" l="1"/>
  <c r="S1009" i="2"/>
  <c r="S1010" i="2" l="1"/>
  <c r="R1011" i="2"/>
  <c r="R1012" i="2" l="1"/>
  <c r="S1011" i="2"/>
  <c r="R1013" i="2" l="1"/>
  <c r="S1012" i="2"/>
  <c r="R1014" i="2" l="1"/>
  <c r="S1013" i="2"/>
  <c r="S1014" i="2" l="1"/>
  <c r="R1015" i="2"/>
  <c r="S1015" i="2" l="1"/>
  <c r="R1016" i="2"/>
  <c r="R1017" i="2" l="1"/>
  <c r="S1016" i="2"/>
  <c r="R1018" i="2" l="1"/>
  <c r="S1017" i="2"/>
  <c r="S1018" i="2" l="1"/>
  <c r="R1019" i="2"/>
  <c r="S1019" i="2" l="1"/>
  <c r="R1020" i="2"/>
  <c r="R1021" i="2" l="1"/>
  <c r="S1020" i="2"/>
  <c r="R1022" i="2" l="1"/>
  <c r="S1021" i="2"/>
  <c r="R1023" i="2" l="1"/>
  <c r="S1022" i="2"/>
  <c r="S1023" i="2" l="1"/>
  <c r="R1024" i="2"/>
  <c r="S1024" i="2" l="1"/>
  <c r="R1025" i="2"/>
  <c r="R1026" i="2" l="1"/>
  <c r="S1025" i="2"/>
  <c r="R1027" i="2" l="1"/>
  <c r="S1026" i="2"/>
  <c r="S1027" i="2" l="1"/>
  <c r="R1028" i="2"/>
  <c r="R1029" i="2" l="1"/>
  <c r="S1028" i="2"/>
  <c r="R1030" i="2" l="1"/>
  <c r="S1029" i="2"/>
  <c r="S1030" i="2" l="1"/>
  <c r="R1031" i="2"/>
  <c r="R1032" i="2" l="1"/>
  <c r="S1031" i="2"/>
  <c r="R1033" i="2" l="1"/>
  <c r="S1032" i="2"/>
  <c r="S1033" i="2" l="1"/>
  <c r="R1034" i="2"/>
  <c r="S1034" i="2" l="1"/>
  <c r="R1035" i="2"/>
  <c r="R1036" i="2" l="1"/>
  <c r="S1035" i="2"/>
  <c r="R1037" i="2" l="1"/>
  <c r="S1036" i="2"/>
  <c r="S1037" i="2" l="1"/>
  <c r="R1038" i="2"/>
  <c r="S1038" i="2" l="1"/>
  <c r="R1039" i="2"/>
  <c r="R1040" i="2" l="1"/>
  <c r="S1039" i="2"/>
  <c r="R1041" i="2" l="1"/>
  <c r="S1040" i="2"/>
  <c r="R1042" i="2" l="1"/>
  <c r="S1041" i="2"/>
  <c r="R1043" i="2" l="1"/>
  <c r="S1042" i="2"/>
  <c r="S1043" i="2" l="1"/>
  <c r="R1044" i="2"/>
  <c r="S1044" i="2" l="1"/>
  <c r="R1045" i="2"/>
  <c r="R1046" i="2" l="1"/>
  <c r="S1045" i="2"/>
  <c r="R1047" i="2" l="1"/>
  <c r="S1046" i="2"/>
  <c r="S1047" i="2" l="1"/>
  <c r="R1048" i="2"/>
  <c r="R1049" i="2" l="1"/>
  <c r="S1048" i="2"/>
  <c r="R1050" i="2" l="1"/>
  <c r="S1049" i="2"/>
  <c r="S1050" i="2" l="1"/>
  <c r="R1051" i="2"/>
  <c r="R1052" i="2" l="1"/>
  <c r="S1051" i="2"/>
  <c r="R1053" i="2" l="1"/>
  <c r="S1052" i="2"/>
  <c r="R1054" i="2" l="1"/>
  <c r="R1055" i="2" s="1"/>
  <c r="S1053" i="2"/>
  <c r="S1055" i="2" l="1"/>
  <c r="R1056" i="2"/>
  <c r="S1056" i="2" s="1"/>
  <c r="S1054" i="2"/>
  <c r="R1057" i="2" l="1"/>
  <c r="R1058" i="2" l="1"/>
  <c r="S1057" i="2"/>
  <c r="S1058" i="2" l="1"/>
  <c r="R1059" i="2"/>
  <c r="R1060" i="2" l="1"/>
  <c r="S1059" i="2"/>
  <c r="R1061" i="2" l="1"/>
  <c r="S1060" i="2"/>
  <c r="S1061" i="2" l="1"/>
  <c r="R1062" i="2"/>
  <c r="S1062" i="2" l="1"/>
  <c r="R1063" i="2"/>
  <c r="R1064" i="2" l="1"/>
  <c r="S1063" i="2"/>
  <c r="R1065" i="2" l="1"/>
  <c r="S1064" i="2"/>
  <c r="S1065" i="2" l="1"/>
  <c r="R1066" i="2"/>
  <c r="R1067" i="2" l="1"/>
  <c r="S1066" i="2"/>
  <c r="R1068" i="2" l="1"/>
  <c r="S1067" i="2"/>
  <c r="S1068" i="2" l="1"/>
  <c r="R1069" i="2"/>
  <c r="R1070" i="2" l="1"/>
  <c r="S1069" i="2"/>
  <c r="R1071" i="2" l="1"/>
  <c r="S1070" i="2"/>
  <c r="S1071" i="2" l="1"/>
  <c r="R1072" i="2"/>
  <c r="S1072" i="2" l="1"/>
  <c r="R1073" i="2"/>
  <c r="R1074" i="2" l="1"/>
  <c r="S1073" i="2"/>
  <c r="R1075" i="2" l="1"/>
  <c r="S1074" i="2"/>
  <c r="S1075" i="2" l="1"/>
  <c r="R1076" i="2"/>
  <c r="S1076" i="2" l="1"/>
  <c r="R1077" i="2"/>
  <c r="R1078" i="2" l="1"/>
  <c r="S1077" i="2"/>
  <c r="R1079" i="2" l="1"/>
  <c r="S1078" i="2"/>
  <c r="S1079" i="2" l="1"/>
  <c r="R1080" i="2"/>
  <c r="R1081" i="2" l="1"/>
  <c r="S1080" i="2"/>
  <c r="R1082" i="2" l="1"/>
  <c r="S1081" i="2"/>
  <c r="S1082" i="2" l="1"/>
  <c r="R1083" i="2"/>
  <c r="R1084" i="2" l="1"/>
  <c r="S1083" i="2"/>
  <c r="R1085" i="2" l="1"/>
  <c r="S1084" i="2"/>
  <c r="S1085" i="2" l="1"/>
  <c r="R1086" i="2"/>
  <c r="S1086" i="2" l="1"/>
  <c r="R1087" i="2"/>
  <c r="R1088" i="2" l="1"/>
  <c r="S1087" i="2"/>
  <c r="R1089" i="2" l="1"/>
  <c r="S1088" i="2"/>
  <c r="R1090" i="2" l="1"/>
  <c r="S1089" i="2"/>
  <c r="R1091" i="2" l="1"/>
  <c r="S1090" i="2"/>
  <c r="R1092" i="2" l="1"/>
  <c r="S1091" i="2"/>
  <c r="R1093" i="2" l="1"/>
  <c r="S1092" i="2"/>
  <c r="R1094" i="2" l="1"/>
  <c r="S1093" i="2"/>
  <c r="S1094" i="2" l="1"/>
  <c r="R1095" i="2"/>
  <c r="R1096" i="2" l="1"/>
  <c r="S1095" i="2"/>
  <c r="R1097" i="2" l="1"/>
  <c r="S1096" i="2"/>
  <c r="S1097" i="2" l="1"/>
  <c r="R1098" i="2"/>
  <c r="R1099" i="2" l="1"/>
  <c r="S1098" i="2"/>
  <c r="R1100" i="2" l="1"/>
  <c r="S1099" i="2"/>
  <c r="R1101" i="2" l="1"/>
  <c r="S1100" i="2"/>
  <c r="R1102" i="2" l="1"/>
  <c r="S1101" i="2"/>
  <c r="R1105" i="2" l="1"/>
  <c r="S1102" i="2"/>
  <c r="S1105" i="2" l="1"/>
  <c r="R1106" i="2"/>
  <c r="R1107" i="2" l="1"/>
  <c r="S1106" i="2"/>
  <c r="R1108" i="2" l="1"/>
  <c r="S1107" i="2"/>
  <c r="S1108" i="2" l="1"/>
  <c r="R1109" i="2"/>
  <c r="R1110" i="2" l="1"/>
  <c r="S1109" i="2"/>
  <c r="R1111" i="2" l="1"/>
  <c r="S1110" i="2"/>
  <c r="S1111" i="2" l="1"/>
  <c r="R1112" i="2"/>
  <c r="S1112" i="2" l="1"/>
  <c r="R1113" i="2"/>
  <c r="R1114" i="2" l="1"/>
  <c r="S1113" i="2"/>
  <c r="R1115" i="2" l="1"/>
  <c r="S1114" i="2"/>
  <c r="S1115" i="2" l="1"/>
  <c r="R1116" i="2"/>
  <c r="S1116" i="2" l="1"/>
  <c r="R1117" i="2"/>
  <c r="R1118" i="2" l="1"/>
  <c r="S1117" i="2"/>
  <c r="R1119" i="2" l="1"/>
  <c r="S1118" i="2"/>
  <c r="S1119" i="2" l="1"/>
  <c r="R1120" i="2"/>
  <c r="R1121" i="2" l="1"/>
  <c r="S1120" i="2"/>
  <c r="R1122" i="2" l="1"/>
  <c r="S1121" i="2"/>
  <c r="S1122" i="2" l="1"/>
  <c r="R1123" i="2"/>
  <c r="S1123" i="2" l="1"/>
  <c r="R1124" i="2"/>
  <c r="R1125" i="2" l="1"/>
  <c r="S1124" i="2"/>
  <c r="R1126" i="2" l="1"/>
  <c r="S1125" i="2"/>
  <c r="R1127" i="2" l="1"/>
  <c r="S1126" i="2"/>
  <c r="R1128" i="2" l="1"/>
  <c r="S1127" i="2"/>
  <c r="R1129" i="2" l="1"/>
  <c r="S1128" i="2"/>
  <c r="R1130" i="2" l="1"/>
  <c r="S1129" i="2"/>
  <c r="R1131" i="2" l="1"/>
  <c r="S1130" i="2"/>
  <c r="S1131" i="2" l="1"/>
  <c r="R1132" i="2"/>
  <c r="R1133" i="2" l="1"/>
  <c r="S1132" i="2"/>
  <c r="R1134" i="2" l="1"/>
  <c r="S1133" i="2"/>
  <c r="S1134" i="2" l="1"/>
  <c r="R1135" i="2"/>
  <c r="R1136" i="2" l="1"/>
  <c r="S1135" i="2"/>
  <c r="R1137" i="2" l="1"/>
  <c r="S1136" i="2"/>
  <c r="R1138" i="2" l="1"/>
  <c r="S1137" i="2"/>
  <c r="R1139" i="2" l="1"/>
  <c r="S1138" i="2"/>
  <c r="R1140" i="2" l="1"/>
  <c r="S1139" i="2"/>
  <c r="R1141" i="2" l="1"/>
  <c r="S1140" i="2"/>
  <c r="R1142" i="2" l="1"/>
  <c r="S1141" i="2"/>
  <c r="R1143" i="2" l="1"/>
  <c r="S1142" i="2"/>
  <c r="R1144" i="2" l="1"/>
  <c r="S1143" i="2"/>
  <c r="R1145" i="2" l="1"/>
  <c r="S1144" i="2"/>
  <c r="S1145" i="2" l="1"/>
  <c r="R1146" i="2"/>
  <c r="S1146" i="2" l="1"/>
  <c r="R1147" i="2"/>
  <c r="R1148" i="2" l="1"/>
  <c r="S1147" i="2"/>
  <c r="R1149" i="2" l="1"/>
  <c r="S1148" i="2"/>
  <c r="R1150" i="2" l="1"/>
  <c r="S1149" i="2"/>
  <c r="S1150" i="2" l="1"/>
  <c r="R1151" i="2"/>
  <c r="R1152" i="2" l="1"/>
  <c r="S1151" i="2"/>
  <c r="S1152" i="2" l="1"/>
  <c r="R1153" i="2"/>
  <c r="R1154" i="2" l="1"/>
  <c r="S1153" i="2"/>
  <c r="R1155" i="2" l="1"/>
  <c r="S1154" i="2"/>
  <c r="S1155" i="2" l="1"/>
  <c r="R1156" i="2"/>
  <c r="S1156" i="2" l="1"/>
  <c r="R1157" i="2"/>
  <c r="R1158" i="2" l="1"/>
  <c r="S1157" i="2"/>
  <c r="R1159" i="2" l="1"/>
  <c r="S1158" i="2"/>
  <c r="R1160" i="2" l="1"/>
  <c r="S1159" i="2"/>
  <c r="R1161" i="2" l="1"/>
  <c r="S1160" i="2"/>
  <c r="R1162" i="2" l="1"/>
  <c r="S1161" i="2"/>
  <c r="R1163" i="2" l="1"/>
  <c r="S1162" i="2"/>
  <c r="R1164" i="2" l="1"/>
  <c r="S1163" i="2"/>
  <c r="R1165" i="2" l="1"/>
  <c r="S1164" i="2"/>
  <c r="R1166" i="2" l="1"/>
  <c r="S1165" i="2"/>
  <c r="R1167" i="2" l="1"/>
  <c r="S1166" i="2"/>
  <c r="R1168" i="2" l="1"/>
  <c r="S1167" i="2"/>
  <c r="R1169" i="2" l="1"/>
  <c r="S1168" i="2"/>
  <c r="S1169" i="2" l="1"/>
  <c r="R1170" i="2"/>
  <c r="R1171" i="2" l="1"/>
  <c r="S1170" i="2"/>
  <c r="R1172" i="2" l="1"/>
  <c r="S1171" i="2"/>
  <c r="S1172" i="2" l="1"/>
  <c r="R1173" i="2"/>
  <c r="R1174" i="2" l="1"/>
  <c r="S1173" i="2"/>
  <c r="R1175" i="2" l="1"/>
  <c r="S1174" i="2"/>
  <c r="R1176" i="2" l="1"/>
  <c r="S1175" i="2"/>
  <c r="R1177" i="2" l="1"/>
  <c r="S1176" i="2"/>
  <c r="R1178" i="2" l="1"/>
  <c r="S1177" i="2"/>
  <c r="R1179" i="2" l="1"/>
  <c r="S1178" i="2"/>
  <c r="R1180" i="2" l="1"/>
  <c r="S1179" i="2"/>
  <c r="S1180" i="2" l="1"/>
  <c r="R1181" i="2"/>
  <c r="R1182" i="2" l="1"/>
  <c r="S1181" i="2"/>
  <c r="R1183" i="2" l="1"/>
  <c r="S1182" i="2"/>
  <c r="R1184" i="2" l="1"/>
  <c r="S1183" i="2"/>
  <c r="R1185" i="2" l="1"/>
  <c r="S1184" i="2"/>
  <c r="R1186" i="2" l="1"/>
  <c r="S1185" i="2"/>
  <c r="S1186" i="2" l="1"/>
  <c r="R1187" i="2"/>
  <c r="R1188" i="2" l="1"/>
  <c r="S1187" i="2"/>
  <c r="R1189" i="2" l="1"/>
  <c r="S1188" i="2"/>
  <c r="S1189" i="2" l="1"/>
  <c r="R1190" i="2"/>
  <c r="R1191" i="2" l="1"/>
  <c r="S1190" i="2"/>
  <c r="R1192" i="2" l="1"/>
  <c r="S1191" i="2"/>
  <c r="S1192" i="2" l="1"/>
  <c r="R1193" i="2"/>
  <c r="R1194" i="2" l="1"/>
  <c r="S1193" i="2"/>
  <c r="R1195" i="2" l="1"/>
  <c r="S1194" i="2"/>
  <c r="R1196" i="2" l="1"/>
  <c r="S1195" i="2"/>
  <c r="S1196" i="2" l="1"/>
  <c r="R1197" i="2"/>
  <c r="S1197" i="2" l="1"/>
  <c r="R1198" i="2"/>
  <c r="S1198" i="2" l="1"/>
  <c r="R1199" i="2"/>
  <c r="R1200" i="2" l="1"/>
  <c r="S1199" i="2"/>
  <c r="S1200" i="2" l="1"/>
  <c r="R1201" i="2"/>
  <c r="S1201" i="2" l="1"/>
  <c r="R1202" i="2"/>
  <c r="R1203" i="2" l="1"/>
  <c r="S1202" i="2"/>
  <c r="R1204" i="2" l="1"/>
  <c r="S1203" i="2"/>
  <c r="S1204" i="2" l="1"/>
  <c r="R1205" i="2"/>
  <c r="S1205" i="2" l="1"/>
  <c r="R1206" i="2"/>
  <c r="S1206" i="2" l="1"/>
  <c r="R1207" i="2"/>
  <c r="R1208" i="2" l="1"/>
  <c r="S1207" i="2"/>
  <c r="R1209" i="2" l="1"/>
  <c r="S1208" i="2"/>
  <c r="R1210" i="2" l="1"/>
  <c r="S1209" i="2"/>
  <c r="S1210" i="2" l="1"/>
  <c r="R1211" i="2"/>
  <c r="S1211" i="2" l="1"/>
  <c r="R1212" i="2"/>
  <c r="S1212" i="2" l="1"/>
  <c r="R1213" i="2"/>
  <c r="S1213" i="2" l="1"/>
  <c r="R1214" i="2"/>
  <c r="S1214" i="2" l="1"/>
  <c r="R1215" i="2"/>
  <c r="S1215" i="2" l="1"/>
  <c r="R1216" i="2"/>
  <c r="S1216" i="2" l="1"/>
  <c r="R1217" i="2"/>
  <c r="S1217" i="2" l="1"/>
  <c r="R1218" i="2"/>
  <c r="S1218" i="2" l="1"/>
  <c r="R1219" i="2"/>
  <c r="S1219" i="2" l="1"/>
  <c r="R1220" i="2"/>
  <c r="S1220" i="2" l="1"/>
  <c r="R1221" i="2"/>
  <c r="S1221" i="2" l="1"/>
  <c r="R1222" i="2"/>
  <c r="S1222" i="2" l="1"/>
  <c r="R1223" i="2"/>
  <c r="S1223" i="2" l="1"/>
  <c r="R1224" i="2"/>
  <c r="S1224" i="2" l="1"/>
  <c r="R1225" i="2"/>
  <c r="S1225" i="2" l="1"/>
  <c r="R1226" i="2"/>
  <c r="S1226" i="2" l="1"/>
  <c r="R1227" i="2"/>
  <c r="S1227" i="2" l="1"/>
  <c r="R1228" i="2"/>
  <c r="S1228" i="2" l="1"/>
  <c r="R1229" i="2"/>
  <c r="S1229" i="2" l="1"/>
  <c r="R1230" i="2"/>
  <c r="S1230" i="2" l="1"/>
  <c r="R1231" i="2"/>
  <c r="S1231" i="2" l="1"/>
  <c r="R1232" i="2"/>
  <c r="S1232" i="2" l="1"/>
  <c r="R1233" i="2"/>
  <c r="S1233" i="2" l="1"/>
  <c r="R1234" i="2"/>
  <c r="R1235" i="2" l="1"/>
  <c r="S1234" i="2"/>
  <c r="R1236" i="2" l="1"/>
  <c r="S1235" i="2"/>
  <c r="R1237" i="2" l="1"/>
  <c r="S1236" i="2"/>
  <c r="R1238" i="2" l="1"/>
  <c r="S1237" i="2"/>
  <c r="S1238" i="2" l="1"/>
  <c r="R1239" i="2"/>
  <c r="S1239" i="2" l="1"/>
  <c r="R1240" i="2"/>
  <c r="R1241" i="2" l="1"/>
  <c r="S1240" i="2"/>
  <c r="S1241" i="2" l="1"/>
  <c r="R1242" i="2"/>
  <c r="S1242" i="2" l="1"/>
  <c r="R1243" i="2"/>
  <c r="S1243" i="2" l="1"/>
  <c r="R1244" i="2"/>
  <c r="R1245" i="2" l="1"/>
  <c r="S1244" i="2"/>
  <c r="S1245" i="2" l="1"/>
  <c r="R1246" i="2"/>
  <c r="S1246" i="2" l="1"/>
  <c r="R1247" i="2"/>
  <c r="S1247" i="2" l="1"/>
  <c r="R1248" i="2"/>
  <c r="S1248" i="2" l="1"/>
  <c r="R1249" i="2"/>
  <c r="S1249" i="2" l="1"/>
  <c r="R1250" i="2"/>
  <c r="R1251" i="2" l="1"/>
  <c r="S1250" i="2"/>
  <c r="S1251" i="2" l="1"/>
  <c r="R1252" i="2"/>
  <c r="S1252" i="2" l="1"/>
  <c r="R1253" i="2"/>
  <c r="S1253" i="2" l="1"/>
  <c r="R1254" i="2"/>
  <c r="S1254" i="2" l="1"/>
  <c r="R1255" i="2"/>
  <c r="S1255" i="2" l="1"/>
  <c r="R1256" i="2"/>
  <c r="S1256" i="2" l="1"/>
  <c r="R1257" i="2"/>
  <c r="R1258" i="2" l="1"/>
  <c r="S1257" i="2"/>
  <c r="S1258" i="2" l="1"/>
  <c r="R1259" i="2"/>
  <c r="R1260" i="2" l="1"/>
  <c r="S1259" i="2"/>
  <c r="R1261" i="2" l="1"/>
  <c r="S1260" i="2"/>
  <c r="R1262" i="2" l="1"/>
  <c r="S1261" i="2"/>
  <c r="R1263" i="2" l="1"/>
  <c r="S1262" i="2"/>
  <c r="S1263" i="2" l="1"/>
  <c r="R1264" i="2"/>
  <c r="R1265" i="2" l="1"/>
  <c r="S1264" i="2"/>
  <c r="S1265" i="2" l="1"/>
  <c r="R1266" i="2"/>
  <c r="S1266" i="2" l="1"/>
  <c r="R1267" i="2"/>
  <c r="S1267" i="2" l="1"/>
  <c r="R1268" i="2"/>
  <c r="S1268" i="2" l="1"/>
  <c r="R1269" i="2"/>
  <c r="R1270" i="2" l="1"/>
  <c r="S1269" i="2"/>
  <c r="S1270" i="2" l="1"/>
  <c r="R1271" i="2"/>
  <c r="R1272" i="2" l="1"/>
  <c r="S1271" i="2"/>
  <c r="S1272" i="2" l="1"/>
  <c r="R1273" i="2"/>
  <c r="R1274" i="2" l="1"/>
  <c r="S1273" i="2"/>
  <c r="S1274" i="2" l="1"/>
  <c r="R1275" i="2"/>
  <c r="S1275" i="2" l="1"/>
  <c r="R1276" i="2"/>
  <c r="S1276" i="2" l="1"/>
  <c r="R1277" i="2"/>
  <c r="S1277" i="2" l="1"/>
  <c r="R1278" i="2"/>
  <c r="S1278" i="2" l="1"/>
  <c r="R1279" i="2"/>
  <c r="S1279" i="2" l="1"/>
  <c r="R1280" i="2"/>
  <c r="S1280" i="2" l="1"/>
  <c r="R1281" i="2"/>
  <c r="R1282" i="2" l="1"/>
  <c r="S1281" i="2"/>
  <c r="R1283" i="2" l="1"/>
  <c r="S1282" i="2"/>
  <c r="S1283" i="2" l="1"/>
  <c r="R1284" i="2"/>
  <c r="S1284" i="2" l="1"/>
  <c r="R1285" i="2"/>
  <c r="S1285" i="2" l="1"/>
  <c r="R1286" i="2"/>
  <c r="S1286" i="2" l="1"/>
  <c r="R1287" i="2"/>
  <c r="S1287" i="2" l="1"/>
  <c r="R1288" i="2"/>
  <c r="S1288" i="2" l="1"/>
  <c r="R1289" i="2"/>
  <c r="S1289" i="2" l="1"/>
  <c r="R1290" i="2"/>
  <c r="R1291" i="2" l="1"/>
  <c r="S1290" i="2"/>
  <c r="R1292" i="2" l="1"/>
  <c r="S1291" i="2"/>
  <c r="S1292" i="2" l="1"/>
  <c r="R1293" i="2"/>
  <c r="R1294" i="2" l="1"/>
  <c r="S1293" i="2"/>
  <c r="R1295" i="2" l="1"/>
  <c r="S1294" i="2"/>
  <c r="S1295" i="2" l="1"/>
  <c r="R1296" i="2"/>
  <c r="S1296" i="2" l="1"/>
  <c r="R1297" i="2"/>
  <c r="R1298" i="2" l="1"/>
  <c r="S1297" i="2"/>
  <c r="S1298" i="2" l="1"/>
  <c r="R1299" i="2"/>
  <c r="R1300" i="2" l="1"/>
  <c r="S1299" i="2"/>
  <c r="S1300" i="2" l="1"/>
  <c r="R1301" i="2"/>
  <c r="S1301" i="2" l="1"/>
  <c r="R1302" i="2"/>
  <c r="R1303" i="2" l="1"/>
  <c r="S1302" i="2"/>
  <c r="S1303" i="2" l="1"/>
  <c r="R1304" i="2"/>
  <c r="S1304" i="2" l="1"/>
  <c r="R1305" i="2"/>
  <c r="R1306" i="2" l="1"/>
  <c r="S1305" i="2"/>
  <c r="S1306" i="2" l="1"/>
  <c r="R1307" i="2"/>
  <c r="S1307" i="2" l="1"/>
  <c r="R1308" i="2"/>
  <c r="R1309" i="2" l="1"/>
  <c r="S1308" i="2"/>
  <c r="S1309" i="2" l="1"/>
  <c r="R1310" i="2"/>
  <c r="S1310" i="2" l="1"/>
  <c r="R1311" i="2"/>
  <c r="R1312" i="2" l="1"/>
  <c r="S1311" i="2"/>
  <c r="S1312" i="2" l="1"/>
  <c r="R1313" i="2"/>
  <c r="R1314" i="2" l="1"/>
  <c r="S1313" i="2"/>
  <c r="R1315" i="2" l="1"/>
  <c r="S1314" i="2"/>
  <c r="S1315" i="2" l="1"/>
  <c r="R1316" i="2"/>
  <c r="R1317" i="2" l="1"/>
  <c r="S1316" i="2"/>
  <c r="R1318" i="2" l="1"/>
  <c r="S1317" i="2"/>
  <c r="R1319" i="2" l="1"/>
  <c r="S1318" i="2"/>
  <c r="R1320" i="2" l="1"/>
  <c r="S1319" i="2"/>
  <c r="S1320" i="2" l="1"/>
  <c r="R1321" i="2"/>
  <c r="R1322" i="2" l="1"/>
  <c r="S1321" i="2"/>
  <c r="R1323" i="2" l="1"/>
  <c r="S1322" i="2"/>
  <c r="S1323" i="2" l="1"/>
  <c r="R1324" i="2"/>
  <c r="S1324" i="2" l="1"/>
  <c r="R1325" i="2"/>
  <c r="R1326" i="2" l="1"/>
  <c r="S1325" i="2"/>
  <c r="R1327" i="2" l="1"/>
  <c r="S1326" i="2"/>
  <c r="S1327" i="2" l="1"/>
  <c r="R1328" i="2"/>
  <c r="S1328" i="2" l="1"/>
  <c r="R1329" i="2"/>
  <c r="S1329" i="2" l="1"/>
  <c r="R1330" i="2"/>
  <c r="R1331" i="2" l="1"/>
  <c r="S1330" i="2"/>
  <c r="R1332" i="2" l="1"/>
  <c r="S1331" i="2"/>
  <c r="S1332" i="2" l="1"/>
  <c r="R1333" i="2"/>
  <c r="S1333" i="2" l="1"/>
  <c r="R1334" i="2"/>
  <c r="R1335" i="2" l="1"/>
  <c r="S1334" i="2"/>
  <c r="R1336" i="2" l="1"/>
  <c r="S1335" i="2"/>
  <c r="S1336" i="2" l="1"/>
  <c r="R1337" i="2"/>
  <c r="R1338" i="2" l="1"/>
  <c r="S1337" i="2"/>
  <c r="R1339" i="2" l="1"/>
  <c r="S1338" i="2"/>
  <c r="R1340" i="2" l="1"/>
  <c r="S1339" i="2"/>
  <c r="S1340" i="2" l="1"/>
  <c r="R1341" i="2"/>
  <c r="S1341" i="2" l="1"/>
  <c r="R1342" i="2"/>
  <c r="R1343" i="2" l="1"/>
  <c r="S1342" i="2"/>
  <c r="S1343" i="2" l="1"/>
  <c r="R1344" i="2"/>
  <c r="S1344" i="2" l="1"/>
  <c r="R1345" i="2"/>
  <c r="R1346" i="2" l="1"/>
  <c r="S1345" i="2"/>
  <c r="R1347" i="2" l="1"/>
  <c r="S1346" i="2"/>
  <c r="S1347" i="2" l="1"/>
  <c r="S3" i="2" s="1"/>
  <c r="R3" i="2"/>
  <c r="R1348" i="2"/>
  <c r="R1349" i="2" l="1"/>
  <c r="S1348" i="2"/>
  <c r="R1350" i="2" l="1"/>
  <c r="S1349" i="2"/>
  <c r="S1350" i="2" l="1"/>
  <c r="R1351" i="2"/>
  <c r="S1351" i="2" l="1"/>
  <c r="R1352" i="2"/>
  <c r="S1352" i="2" l="1"/>
  <c r="R1353" i="2"/>
  <c r="R1354" i="2" l="1"/>
  <c r="S1353" i="2"/>
  <c r="R1355" i="2" l="1"/>
  <c r="S1354" i="2"/>
  <c r="R1356" i="2" l="1"/>
  <c r="S1355" i="2"/>
  <c r="S1356" i="2" l="1"/>
  <c r="R1357" i="2"/>
  <c r="R1358" i="2" l="1"/>
  <c r="S1357" i="2"/>
  <c r="R1359" i="2" l="1"/>
  <c r="S1358" i="2"/>
  <c r="S1359" i="2" l="1"/>
  <c r="R1360" i="2"/>
  <c r="R1361" i="2" l="1"/>
  <c r="S1360" i="2"/>
  <c r="R1362" i="2" l="1"/>
  <c r="S1361" i="2"/>
  <c r="S1362" i="2" l="1"/>
  <c r="R1363" i="2"/>
  <c r="S1363" i="2" l="1"/>
  <c r="R1364" i="2"/>
  <c r="S1364" i="2" l="1"/>
  <c r="R1365" i="2"/>
  <c r="R1366" i="2" l="1"/>
  <c r="S1365" i="2"/>
  <c r="R1367" i="2" l="1"/>
  <c r="S1366" i="2"/>
  <c r="R1368" i="2" l="1"/>
  <c r="S1367" i="2"/>
  <c r="R1369" i="2" l="1"/>
  <c r="S1368" i="2"/>
  <c r="R1370" i="2" l="1"/>
  <c r="S1369" i="2"/>
  <c r="R1371" i="2" l="1"/>
  <c r="S1370" i="2"/>
  <c r="R1372" i="2" l="1"/>
  <c r="S1371" i="2"/>
  <c r="S1372" i="2" l="1"/>
  <c r="R1373" i="2"/>
  <c r="R1374" i="2" l="1"/>
  <c r="S1373" i="2"/>
  <c r="R1375" i="2" l="1"/>
  <c r="S1374" i="2"/>
  <c r="S1375" i="2" l="1"/>
  <c r="R1376" i="2"/>
  <c r="R1377" i="2" l="1"/>
  <c r="S1376" i="2"/>
  <c r="S1377" i="2" l="1"/>
  <c r="R1378" i="2"/>
  <c r="S1378" i="2" l="1"/>
  <c r="R1379" i="2"/>
  <c r="S1379" i="2" l="1"/>
  <c r="R1380" i="2"/>
  <c r="R1381" i="2" l="1"/>
  <c r="S1380" i="2"/>
  <c r="R1382" i="2" l="1"/>
  <c r="S1381" i="2"/>
  <c r="S1382" i="2" l="1"/>
  <c r="R1383" i="2"/>
  <c r="R1384" i="2" l="1"/>
  <c r="S1383" i="2"/>
  <c r="S1384" i="2" l="1"/>
  <c r="R1385" i="2"/>
  <c r="R1386" i="2" l="1"/>
  <c r="S1385" i="2"/>
  <c r="R1387" i="2" l="1"/>
  <c r="S1386" i="2"/>
  <c r="S1387" i="2" l="1"/>
  <c r="R1388" i="2"/>
  <c r="R1389" i="2" l="1"/>
  <c r="S1388" i="2"/>
  <c r="R1390" i="2" l="1"/>
  <c r="S1389" i="2"/>
  <c r="R1391" i="2" l="1"/>
  <c r="S1390" i="2"/>
  <c r="S1391" i="2" l="1"/>
  <c r="R1392" i="2"/>
  <c r="S1392" i="2" l="1"/>
  <c r="R1393" i="2"/>
  <c r="R1394" i="2" l="1"/>
  <c r="S1393" i="2"/>
  <c r="R1395" i="2" l="1"/>
  <c r="S1394" i="2"/>
  <c r="S1395" i="2" l="1"/>
  <c r="R1396" i="2"/>
  <c r="R1397" i="2" l="1"/>
  <c r="S1396" i="2"/>
  <c r="R1398" i="2" l="1"/>
  <c r="S1397" i="2"/>
  <c r="R1399" i="2" l="1"/>
  <c r="S1398" i="2"/>
  <c r="S1399" i="2" l="1"/>
  <c r="R1400" i="2"/>
  <c r="S1400" i="2" l="1"/>
  <c r="R1401" i="2"/>
  <c r="R1402" i="2" l="1"/>
  <c r="S1401" i="2"/>
  <c r="S1402" i="2" l="1"/>
  <c r="R1403" i="2"/>
  <c r="R1404" i="2" l="1"/>
  <c r="S1403" i="2"/>
  <c r="R1405" i="2" l="1"/>
  <c r="S1404" i="2"/>
  <c r="S1405" i="2" l="1"/>
  <c r="R1406" i="2"/>
  <c r="S1406" i="2" l="1"/>
  <c r="R1407" i="2"/>
  <c r="R1408" i="2" l="1"/>
  <c r="S1407" i="2"/>
  <c r="R1409" i="2" l="1"/>
  <c r="S1408" i="2"/>
  <c r="S1409" i="2" l="1"/>
  <c r="R1410" i="2"/>
  <c r="S1410" i="2" l="1"/>
  <c r="R1411" i="2"/>
  <c r="R1412" i="2" l="1"/>
  <c r="S1411" i="2"/>
  <c r="R1413" i="2" l="1"/>
  <c r="S1412" i="2"/>
  <c r="S1413" i="2" l="1"/>
  <c r="R1414" i="2"/>
  <c r="R1415" i="2" l="1"/>
  <c r="S1414" i="2"/>
  <c r="S1415" i="2" l="1"/>
  <c r="R1416" i="2"/>
  <c r="R1417" i="2" l="1"/>
  <c r="S1416" i="2"/>
  <c r="S1417" i="2" l="1"/>
  <c r="R1418" i="2"/>
  <c r="R1419" i="2" l="1"/>
  <c r="S1418" i="2"/>
  <c r="R1420" i="2" l="1"/>
  <c r="S1419" i="2"/>
  <c r="R1421" i="2" l="1"/>
  <c r="S1420" i="2"/>
  <c r="R1422" i="2" l="1"/>
  <c r="S1421" i="2"/>
  <c r="R1423" i="2" l="1"/>
  <c r="S1422" i="2"/>
  <c r="S1423" i="2" l="1"/>
  <c r="R1424" i="2"/>
  <c r="R1425" i="2" l="1"/>
  <c r="S1424" i="2"/>
  <c r="R1426" i="2" l="1"/>
  <c r="S1425" i="2"/>
  <c r="S1426" i="2" l="1"/>
  <c r="R1427" i="2"/>
  <c r="S1427" i="2" l="1"/>
  <c r="R1428" i="2"/>
  <c r="R1429" i="2" l="1"/>
  <c r="S1428" i="2"/>
  <c r="R1430" i="2" l="1"/>
  <c r="S1429" i="2"/>
  <c r="S1430" i="2" l="1"/>
  <c r="R1431" i="2"/>
  <c r="R1432" i="2" l="1"/>
  <c r="S1431" i="2"/>
  <c r="S1432" i="2" l="1"/>
  <c r="R1433" i="2"/>
  <c r="R1434" i="2" l="1"/>
  <c r="S1433" i="2"/>
  <c r="S1434" i="2" l="1"/>
  <c r="R1435" i="2"/>
  <c r="S1435" i="2" l="1"/>
  <c r="R1436" i="2"/>
  <c r="R1437" i="2" l="1"/>
  <c r="S1436" i="2"/>
  <c r="R1438" i="2" l="1"/>
  <c r="S1437" i="2"/>
  <c r="S1438" i="2" l="1"/>
  <c r="R1439" i="2"/>
  <c r="R1440" i="2" l="1"/>
  <c r="S1439" i="2"/>
  <c r="R1441" i="2" l="1"/>
  <c r="S1440" i="2"/>
  <c r="S1441" i="2" l="1"/>
  <c r="R1442" i="2"/>
  <c r="S1442" i="2" l="1"/>
  <c r="R1443" i="2"/>
  <c r="R1444" i="2" l="1"/>
  <c r="S1443" i="2"/>
  <c r="R1445" i="2" l="1"/>
  <c r="S1444" i="2"/>
  <c r="S1445" i="2" l="1"/>
  <c r="R1446" i="2"/>
  <c r="S1446" i="2" l="1"/>
  <c r="R1447" i="2"/>
  <c r="R1448" i="2" l="1"/>
  <c r="S1447" i="2"/>
  <c r="R1449" i="2" l="1"/>
  <c r="S1448" i="2"/>
  <c r="S1449" i="2" l="1"/>
  <c r="R1450" i="2"/>
  <c r="S1450" i="2" l="1"/>
  <c r="R1451" i="2"/>
  <c r="R1452" i="2" l="1"/>
  <c r="S1451" i="2"/>
  <c r="R1453" i="2" l="1"/>
  <c r="S1452" i="2"/>
  <c r="S1453" i="2" l="1"/>
  <c r="R1454" i="2"/>
  <c r="S1454" i="2" l="1"/>
  <c r="R1455" i="2"/>
  <c r="R1456" i="2" l="1"/>
  <c r="S1455" i="2"/>
  <c r="R1457" i="2" l="1"/>
  <c r="S1456" i="2"/>
  <c r="S1457" i="2" l="1"/>
  <c r="R1458" i="2"/>
  <c r="S1458" i="2" l="1"/>
  <c r="R1459" i="2"/>
  <c r="R1460" i="2" l="1"/>
  <c r="S1459" i="2"/>
  <c r="R1461" i="2" l="1"/>
  <c r="S1460" i="2"/>
  <c r="S1461" i="2" l="1"/>
  <c r="R1462" i="2"/>
  <c r="R1463" i="2" l="1"/>
  <c r="S1462" i="2"/>
  <c r="R1464" i="2" l="1"/>
  <c r="S1463" i="2"/>
  <c r="S1464" i="2" l="1"/>
  <c r="R1465" i="2"/>
  <c r="R1466" i="2" l="1"/>
  <c r="S1465" i="2"/>
  <c r="S1466" i="2" l="1"/>
  <c r="R1467" i="2"/>
  <c r="R1468" i="2" l="1"/>
  <c r="S1467" i="2"/>
  <c r="R1469" i="2" l="1"/>
  <c r="S1468" i="2"/>
  <c r="S1469" i="2" l="1"/>
  <c r="R1470" i="2"/>
  <c r="S1470" i="2" l="1"/>
  <c r="R1471" i="2"/>
  <c r="R1472" i="2" l="1"/>
  <c r="S1471" i="2"/>
  <c r="R1473" i="2" l="1"/>
  <c r="S1472" i="2"/>
  <c r="R1474" i="2" l="1"/>
  <c r="S1473" i="2"/>
  <c r="R1475" i="2" l="1"/>
  <c r="S1474" i="2"/>
  <c r="S1475" i="2" l="1"/>
  <c r="R1476" i="2"/>
  <c r="R1477" i="2" l="1"/>
  <c r="S1476" i="2"/>
  <c r="R1478" i="2" l="1"/>
  <c r="S1477" i="2"/>
  <c r="R1479" i="2" l="1"/>
  <c r="S1478" i="2"/>
  <c r="S1479" i="2" l="1"/>
  <c r="R1480" i="2"/>
  <c r="R1481" i="2" l="1"/>
  <c r="S1480" i="2"/>
  <c r="R1482" i="2" l="1"/>
  <c r="S1481" i="2"/>
  <c r="R1483" i="2" l="1"/>
  <c r="S1482" i="2"/>
  <c r="S1483" i="2" l="1"/>
  <c r="R1484" i="2"/>
  <c r="R1485" i="2" l="1"/>
  <c r="S1484" i="2"/>
  <c r="S1485" i="2" l="1"/>
  <c r="R1486" i="2"/>
  <c r="R1487" i="2" l="1"/>
  <c r="S1486" i="2"/>
  <c r="R1488" i="2" l="1"/>
  <c r="S1487" i="2"/>
  <c r="R1489" i="2" l="1"/>
  <c r="S1488" i="2"/>
  <c r="R1490" i="2" l="1"/>
  <c r="S1489" i="2"/>
  <c r="R1491" i="2" l="1"/>
  <c r="S1490" i="2"/>
  <c r="S1491" i="2" l="1"/>
  <c r="R1492" i="2"/>
  <c r="S1492" i="2" l="1"/>
  <c r="R1493" i="2"/>
  <c r="R1494" i="2" l="1"/>
  <c r="S1493" i="2"/>
  <c r="R1495" i="2" l="1"/>
  <c r="S1494" i="2"/>
  <c r="S1495" i="2" l="1"/>
  <c r="R1496" i="2"/>
  <c r="S1496" i="2" l="1"/>
  <c r="R1497" i="2"/>
  <c r="R1498" i="2" l="1"/>
  <c r="S1497" i="2"/>
  <c r="S1498" i="2" l="1"/>
  <c r="R1499" i="2"/>
  <c r="S1499" i="2" l="1"/>
  <c r="R1500" i="2"/>
  <c r="R1501" i="2" l="1"/>
  <c r="S1500" i="2"/>
  <c r="S1501" i="2" l="1"/>
  <c r="R1502" i="2"/>
  <c r="R1503" i="2" l="1"/>
  <c r="S1502" i="2"/>
  <c r="S1503" i="2" l="1"/>
  <c r="R1504" i="2"/>
  <c r="S1504" i="2" l="1"/>
  <c r="R1505" i="2"/>
  <c r="R1506" i="2" l="1"/>
  <c r="S1505" i="2"/>
  <c r="S1506" i="2" l="1"/>
  <c r="R1507" i="2"/>
  <c r="S1507" i="2" l="1"/>
  <c r="R1508" i="2"/>
  <c r="R1509" i="2" l="1"/>
  <c r="S1508" i="2"/>
  <c r="R1510" i="2" l="1"/>
  <c r="S1509" i="2"/>
  <c r="S1510" i="2" l="1"/>
  <c r="R1511" i="2"/>
  <c r="S1511" i="2" l="1"/>
  <c r="R1512" i="2"/>
  <c r="R1513" i="2" l="1"/>
  <c r="S1512" i="2"/>
  <c r="R1514" i="2" l="1"/>
  <c r="S1513" i="2"/>
  <c r="R1515" i="2" l="1"/>
  <c r="S1514" i="2"/>
  <c r="R1516" i="2" l="1"/>
  <c r="S1515" i="2"/>
  <c r="R1517" i="2" l="1"/>
  <c r="S1516" i="2"/>
  <c r="R1518" i="2" l="1"/>
  <c r="S1517" i="2"/>
  <c r="S1518" i="2" l="1"/>
  <c r="R1519" i="2"/>
  <c r="R1520" i="2" l="1"/>
  <c r="S1519" i="2"/>
  <c r="R1521" i="2" l="1"/>
  <c r="S1520" i="2"/>
  <c r="S1521" i="2" l="1"/>
  <c r="R1522" i="2"/>
  <c r="S1522" i="2" l="1"/>
  <c r="R1523" i="2"/>
  <c r="R1524" i="2" l="1"/>
  <c r="S1523" i="2"/>
  <c r="R1525" i="2" l="1"/>
  <c r="S1524" i="2"/>
  <c r="R1526" i="2" l="1"/>
  <c r="S1525" i="2"/>
  <c r="S1526" i="2" l="1"/>
  <c r="R1527" i="2"/>
  <c r="R1528" i="2" l="1"/>
  <c r="S1527" i="2"/>
  <c r="R1529" i="2" l="1"/>
  <c r="S1528" i="2"/>
  <c r="R1530" i="2" l="1"/>
  <c r="S1529" i="2"/>
  <c r="S1530" i="2" l="1"/>
  <c r="R1531" i="2"/>
  <c r="R1532" i="2" l="1"/>
  <c r="S1531" i="2"/>
  <c r="R1533" i="2" l="1"/>
  <c r="S1532" i="2"/>
  <c r="R1534" i="2" l="1"/>
  <c r="S1533" i="2"/>
  <c r="S1534" i="2" l="1"/>
  <c r="R1535" i="2"/>
  <c r="R1536" i="2" l="1"/>
  <c r="S1535" i="2"/>
  <c r="R1537" i="2" l="1"/>
  <c r="S1536" i="2"/>
  <c r="R1538" i="2" l="1"/>
  <c r="S1537" i="2"/>
  <c r="S1538" i="2" l="1"/>
  <c r="R1539" i="2"/>
  <c r="S1539" i="2" l="1"/>
  <c r="R1540" i="2"/>
  <c r="S1540" i="2" l="1"/>
  <c r="R1541" i="2"/>
  <c r="R1542" i="2" l="1"/>
  <c r="S1541" i="2"/>
  <c r="R1543" i="2" l="1"/>
  <c r="S1542" i="2"/>
  <c r="R1544" i="2" l="1"/>
  <c r="S1543" i="2"/>
  <c r="R1545" i="2" l="1"/>
  <c r="S1544" i="2"/>
  <c r="S1545" i="2" l="1"/>
  <c r="R1546" i="2"/>
  <c r="S1546" i="2" l="1"/>
  <c r="R1547" i="2"/>
  <c r="R1548" i="2" l="1"/>
  <c r="S1547" i="2"/>
  <c r="R1549" i="2" l="1"/>
  <c r="S1548" i="2"/>
  <c r="S1549" i="2" l="1"/>
  <c r="R1550" i="2"/>
  <c r="S1550" i="2" l="1"/>
  <c r="R1551" i="2"/>
  <c r="R1552" i="2" l="1"/>
  <c r="S1551" i="2"/>
  <c r="S1552" i="2" l="1"/>
  <c r="R1553" i="2"/>
  <c r="S1553" i="2" l="1"/>
  <c r="R1554" i="2"/>
  <c r="S1554" i="2" l="1"/>
  <c r="R1555" i="2"/>
  <c r="R1556" i="2" l="1"/>
  <c r="S1555" i="2"/>
  <c r="R1557" i="2" l="1"/>
  <c r="S1556" i="2"/>
  <c r="S1557" i="2" l="1"/>
  <c r="R1558" i="2"/>
  <c r="S1558" i="2" l="1"/>
  <c r="R1559" i="2"/>
  <c r="R1560" i="2" l="1"/>
  <c r="S1559" i="2"/>
  <c r="R1561" i="2" l="1"/>
  <c r="S1560" i="2"/>
  <c r="R1562" i="2" l="1"/>
  <c r="S1561" i="2"/>
  <c r="S1562" i="2" l="1"/>
  <c r="R1563" i="2"/>
  <c r="S1563" i="2" l="1"/>
  <c r="R1564" i="2"/>
  <c r="R1565" i="2" l="1"/>
  <c r="S1564" i="2"/>
  <c r="R1566" i="2" l="1"/>
  <c r="S1565" i="2"/>
  <c r="R1567" i="2" l="1"/>
  <c r="S1566" i="2"/>
  <c r="S1567" i="2" l="1"/>
  <c r="R1568" i="2"/>
  <c r="S1568" i="2" l="1"/>
  <c r="R1569" i="2"/>
  <c r="S1569" i="2" l="1"/>
  <c r="R1570" i="2"/>
  <c r="S1570" i="2" l="1"/>
  <c r="R1571" i="2"/>
  <c r="S1571" i="2" l="1"/>
  <c r="R1572" i="2"/>
  <c r="S1572" i="2" l="1"/>
  <c r="R1573" i="2"/>
  <c r="S1573" i="2" l="1"/>
  <c r="R1574" i="2"/>
  <c r="S1574" i="2" l="1"/>
  <c r="R1575" i="2"/>
  <c r="R1576" i="2" l="1"/>
  <c r="S1575" i="2"/>
  <c r="R1577" i="2" l="1"/>
  <c r="S1576" i="2"/>
  <c r="S1577" i="2" l="1"/>
  <c r="R1578" i="2"/>
  <c r="S1578" i="2" l="1"/>
  <c r="R1579" i="2"/>
  <c r="R1580" i="2" l="1"/>
  <c r="S1579" i="2"/>
  <c r="S1580" i="2" l="1"/>
  <c r="R1581" i="2"/>
  <c r="S1581" i="2" s="1"/>
</calcChain>
</file>

<file path=xl/sharedStrings.xml><?xml version="1.0" encoding="utf-8"?>
<sst xmlns="http://schemas.openxmlformats.org/spreadsheetml/2006/main" count="103" uniqueCount="78">
  <si>
    <t xml:space="preserve"> </t>
    <phoneticPr fontId="3"/>
  </si>
  <si>
    <t>ここから下は、一切触らないでください！</t>
    <phoneticPr fontId="3"/>
  </si>
  <si>
    <t>　科　目</t>
    <rPh sb="1" eb="2">
      <t>カ</t>
    </rPh>
    <rPh sb="3" eb="4">
      <t>メ</t>
    </rPh>
    <phoneticPr fontId="3"/>
  </si>
  <si>
    <t>細目</t>
    <rPh sb="0" eb="2">
      <t>サイモク</t>
    </rPh>
    <phoneticPr fontId="3"/>
  </si>
  <si>
    <t>適用</t>
    <rPh sb="0" eb="2">
      <t>テキヨウ</t>
    </rPh>
    <phoneticPr fontId="3"/>
  </si>
  <si>
    <t>code</t>
    <phoneticPr fontId="3"/>
  </si>
  <si>
    <t>科目</t>
    <rPh sb="0" eb="2">
      <t>カモク</t>
    </rPh>
    <phoneticPr fontId="3"/>
  </si>
  <si>
    <t>cod</t>
    <phoneticPr fontId="3"/>
  </si>
  <si>
    <t>曜日</t>
    <rPh sb="0" eb="2">
      <t>ヨウビ</t>
    </rPh>
    <phoneticPr fontId="3"/>
  </si>
  <si>
    <t>種別</t>
    <rPh sb="0" eb="2">
      <t>シュベツ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</si>
  <si>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</si>
  <si>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</si>
  <si>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</si>
  <si>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現金</t>
    <rPh sb="0" eb="2">
      <t>ゲンキン</t>
    </rPh>
    <phoneticPr fontId="3"/>
  </si>
  <si>
    <t>月集計</t>
    <rPh sb="0" eb="1">
      <t>ガツ</t>
    </rPh>
    <rPh sb="1" eb="3">
      <t>シュウケイ</t>
    </rPh>
    <phoneticPr fontId="3"/>
  </si>
  <si>
    <t>現在高</t>
    <rPh sb="0" eb="3">
      <t>ゲンザイダカ</t>
    </rPh>
    <phoneticPr fontId="3"/>
  </si>
  <si>
    <t>入金額</t>
    <rPh sb="0" eb="2">
      <t>ニュウキン</t>
    </rPh>
    <rPh sb="2" eb="3">
      <t>ガク</t>
    </rPh>
    <phoneticPr fontId="3"/>
  </si>
  <si>
    <t>出金額</t>
    <rPh sb="0" eb="2">
      <t>シュッキン</t>
    </rPh>
    <rPh sb="2" eb="3">
      <t>ガク</t>
    </rPh>
    <phoneticPr fontId="3"/>
  </si>
  <si>
    <t>現金＋預金</t>
    <rPh sb="0" eb="2">
      <t>ゲンキン</t>
    </rPh>
    <rPh sb="3" eb="5">
      <t>ヨキン</t>
    </rPh>
    <phoneticPr fontId="3"/>
  </si>
  <si>
    <t>修繕費</t>
    <rPh sb="0" eb="3">
      <t>シュウゼンヒ</t>
    </rPh>
    <phoneticPr fontId="3"/>
  </si>
  <si>
    <t>合計</t>
    <rPh sb="0" eb="2">
      <t>ゴウケイ</t>
    </rPh>
    <phoneticPr fontId="3"/>
  </si>
  <si>
    <t>寄付金</t>
    <rPh sb="0" eb="3">
      <t>キフキン</t>
    </rPh>
    <phoneticPr fontId="7"/>
  </si>
  <si>
    <t>助成金</t>
    <rPh sb="0" eb="3">
      <t>ジョセイキン</t>
    </rPh>
    <phoneticPr fontId="7"/>
  </si>
  <si>
    <t>受取利息</t>
    <rPh sb="0" eb="2">
      <t>ウケトリ</t>
    </rPh>
    <rPh sb="2" eb="4">
      <t>リソク</t>
    </rPh>
    <phoneticPr fontId="7"/>
  </si>
  <si>
    <t>雑収入</t>
    <rPh sb="0" eb="3">
      <t>ザツシュウニュウ</t>
    </rPh>
    <phoneticPr fontId="7"/>
  </si>
  <si>
    <t>事務費</t>
    <rPh sb="0" eb="2">
      <t>ジム</t>
    </rPh>
    <rPh sb="2" eb="3">
      <t>ヒ</t>
    </rPh>
    <phoneticPr fontId="7"/>
  </si>
  <si>
    <t>文具代</t>
    <rPh sb="0" eb="2">
      <t>ブング</t>
    </rPh>
    <rPh sb="2" eb="3">
      <t>ダイ</t>
    </rPh>
    <phoneticPr fontId="7"/>
  </si>
  <si>
    <t>車両費</t>
    <rPh sb="0" eb="2">
      <t>シャリョウ</t>
    </rPh>
    <rPh sb="2" eb="3">
      <t>ヒ</t>
    </rPh>
    <phoneticPr fontId="7"/>
  </si>
  <si>
    <t>ガソリン代</t>
    <rPh sb="4" eb="5">
      <t>ダイ</t>
    </rPh>
    <phoneticPr fontId="7"/>
  </si>
  <si>
    <t>保険</t>
    <rPh sb="0" eb="2">
      <t>ホケン</t>
    </rPh>
    <phoneticPr fontId="7"/>
  </si>
  <si>
    <t>車検費用</t>
    <rPh sb="0" eb="2">
      <t>シャケン</t>
    </rPh>
    <rPh sb="2" eb="4">
      <t>ヒヨウ</t>
    </rPh>
    <phoneticPr fontId="7"/>
  </si>
  <si>
    <t>修理費</t>
    <rPh sb="0" eb="3">
      <t>シュウリヒ</t>
    </rPh>
    <phoneticPr fontId="7"/>
  </si>
  <si>
    <t>人件費</t>
    <rPh sb="0" eb="3">
      <t>ジンケンヒ</t>
    </rPh>
    <phoneticPr fontId="7"/>
  </si>
  <si>
    <t>水道光熱費</t>
    <rPh sb="0" eb="2">
      <t>スイドウ</t>
    </rPh>
    <rPh sb="2" eb="5">
      <t>コウネツヒ</t>
    </rPh>
    <phoneticPr fontId="7"/>
  </si>
  <si>
    <t>器具備品費</t>
    <rPh sb="0" eb="2">
      <t>キグ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</si>
  <si>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</si>
  <si>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印刷費</t>
    <rPh sb="0" eb="2">
      <t>インサツ</t>
    </rPh>
    <rPh sb="2" eb="3">
      <t>ヒ</t>
    </rPh>
    <phoneticPr fontId="7"/>
  </si>
  <si>
    <t>会議費</t>
    <rPh sb="0" eb="3">
      <t>カイギヒ</t>
    </rPh>
    <phoneticPr fontId="7"/>
  </si>
  <si>
    <t>旅費交通費</t>
    <rPh sb="0" eb="2">
      <t>リョヒ</t>
    </rPh>
    <rPh sb="2" eb="5">
      <t>コウツウヒ</t>
    </rPh>
    <phoneticPr fontId="7"/>
  </si>
  <si>
    <t>支援費</t>
    <rPh sb="0" eb="2">
      <t>シエン</t>
    </rPh>
    <rPh sb="2" eb="3">
      <t>ヒ</t>
    </rPh>
    <phoneticPr fontId="7"/>
  </si>
  <si>
    <t>支援用物資購入</t>
    <rPh sb="0" eb="3">
      <t>シエンヨウ</t>
    </rPh>
    <rPh sb="3" eb="5">
      <t>ブッシ</t>
    </rPh>
    <rPh sb="5" eb="7">
      <t>コウニュウ</t>
    </rPh>
    <phoneticPr fontId="7"/>
  </si>
  <si>
    <t>支援費支給</t>
    <rPh sb="0" eb="2">
      <t>シエン</t>
    </rPh>
    <rPh sb="2" eb="3">
      <t>ヒ</t>
    </rPh>
    <rPh sb="3" eb="5">
      <t>シキュウ</t>
    </rPh>
    <phoneticPr fontId="7"/>
  </si>
  <si>
    <t>食糧費</t>
    <rPh sb="0" eb="3">
      <t>ショクリョウヒ</t>
    </rPh>
    <phoneticPr fontId="7"/>
  </si>
  <si>
    <t>雑費</t>
    <rPh sb="0" eb="2">
      <t>ザッピ</t>
    </rPh>
    <phoneticPr fontId="7"/>
  </si>
  <si>
    <t>銀行入金</t>
    <rPh sb="0" eb="2">
      <t>ギンコウ</t>
    </rPh>
    <rPh sb="2" eb="4">
      <t>ニュウキン</t>
    </rPh>
    <phoneticPr fontId="7"/>
  </si>
  <si>
    <t>銀行払戻</t>
    <rPh sb="0" eb="2">
      <t>ギンコウ</t>
    </rPh>
    <rPh sb="2" eb="4">
      <t>ハライモドシ</t>
    </rPh>
    <phoneticPr fontId="7"/>
  </si>
  <si>
    <t>立替金</t>
    <rPh sb="0" eb="2">
      <t>タテカエ</t>
    </rPh>
    <rPh sb="2" eb="3">
      <t>キン</t>
    </rPh>
    <phoneticPr fontId="7"/>
  </si>
  <si>
    <t>立替金返金</t>
    <rPh sb="0" eb="3">
      <t>タテカエキン</t>
    </rPh>
    <rPh sb="3" eb="5">
      <t>ヘンキン</t>
    </rPh>
    <phoneticPr fontId="7"/>
  </si>
  <si>
    <t>通信費</t>
    <rPh sb="0" eb="3">
      <t>ツウシンヒ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</si>
  <si>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7"/>
  </si>
  <si>
    <t>地代・家賃</t>
    <rPh sb="0" eb="2">
      <t>チダイ</t>
    </rPh>
    <rPh sb="3" eb="5">
      <t>ヤチン</t>
    </rPh>
    <phoneticPr fontId="7"/>
  </si>
  <si>
    <t>家賃</t>
    <rPh sb="0" eb="2">
      <t>ヤチン</t>
    </rPh>
    <phoneticPr fontId="3"/>
  </si>
  <si>
    <t>駐車場代</t>
    <rPh sb="0" eb="3">
      <t>チュウシャジョウ</t>
    </rPh>
    <rPh sb="3" eb="4">
      <t>ダイ</t>
    </rPh>
    <phoneticPr fontId="3"/>
  </si>
  <si>
    <t>日付</t>
    <rPh sb="0" eb="2">
      <t>ヒヅケ</t>
    </rPh>
    <phoneticPr fontId="3"/>
  </si>
  <si>
    <t>　保険</t>
    <rPh sb="1" eb="3">
      <t>ホケン</t>
    </rPh>
    <phoneticPr fontId="7"/>
  </si>
  <si>
    <t>　車検費用</t>
    <rPh sb="1" eb="3">
      <t>シャケン</t>
    </rPh>
    <rPh sb="3" eb="5">
      <t>ヒヨウ</t>
    </rPh>
    <phoneticPr fontId="7"/>
  </si>
  <si>
    <t>　ガソリン代</t>
    <rPh sb="5" eb="6">
      <t>ダイ</t>
    </rPh>
    <phoneticPr fontId="7"/>
  </si>
  <si>
    <t>　修理費</t>
    <rPh sb="1" eb="4">
      <t>シュウリヒ</t>
    </rPh>
    <phoneticPr fontId="7"/>
  </si>
  <si>
    <t>　支援用物資購入</t>
    <rPh sb="1" eb="4">
      <t>シエンヨウ</t>
    </rPh>
    <rPh sb="4" eb="6">
      <t>ブッシ</t>
    </rPh>
    <rPh sb="6" eb="8">
      <t>コウニュウ</t>
    </rPh>
    <phoneticPr fontId="7"/>
  </si>
  <si>
    <t>　支援費支給</t>
    <rPh sb="1" eb="3">
      <t>シエン</t>
    </rPh>
    <rPh sb="3" eb="4">
      <t>ヒ</t>
    </rPh>
    <rPh sb="4" eb="6">
      <t>シキュウ</t>
    </rPh>
    <phoneticPr fontId="7"/>
  </si>
  <si>
    <t>　食糧費</t>
    <rPh sb="1" eb="4">
      <t>ショクリョウヒ</t>
    </rPh>
    <phoneticPr fontId="7"/>
  </si>
  <si>
    <t>　家賃</t>
    <rPh sb="1" eb="3">
      <t>ヤチン</t>
    </rPh>
    <phoneticPr fontId="3"/>
  </si>
  <si>
    <t>　駐車場代</t>
    <rPh sb="1" eb="4">
      <t>チュウシャジョウ</t>
    </rPh>
    <rPh sb="4" eb="5">
      <t>ダイ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</si>
  <si>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</si>
  <si>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</si>
  <si>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年間計</t>
    <rPh sb="0" eb="3">
      <t>ネンカンケイ</t>
    </rPh>
    <phoneticPr fontId="3"/>
  </si>
  <si>
    <t>被災地障害者センターくまもと会計</t>
    <rPh sb="0" eb="3">
      <t>ヒサイチ</t>
    </rPh>
    <rPh sb="3" eb="6">
      <t>ショウガイシャ</t>
    </rPh>
    <rPh sb="14" eb="16">
      <t>カイケイ</t>
    </rPh>
    <phoneticPr fontId="3"/>
  </si>
  <si>
    <t>駐車場代</t>
    <rPh sb="0" eb="3">
      <t>チュウシャジョウ</t>
    </rPh>
    <rPh sb="3" eb="4">
      <t>ダイ</t>
    </rPh>
    <phoneticPr fontId="7"/>
  </si>
  <si>
    <t>　駐車場代</t>
    <rPh sb="1" eb="4">
      <t>チュウシャジョウ</t>
    </rPh>
    <rPh sb="4" eb="5">
      <t>ダイ</t>
    </rPh>
    <phoneticPr fontId="7"/>
  </si>
  <si>
    <t>差引き合計</t>
    <rPh sb="0" eb="2">
      <t>サシヒ</t>
    </rPh>
    <rPh sb="3" eb="5">
      <t>ゴウケイ</t>
    </rPh>
    <phoneticPr fontId="3"/>
  </si>
  <si>
    <t>不明金</t>
    <rPh sb="0" eb="3">
      <t>フメイキン</t>
    </rPh>
    <phoneticPr fontId="3"/>
  </si>
  <si>
    <t>日</t>
    <rPh sb="0" eb="1">
      <t>ニチ</t>
    </rPh>
    <phoneticPr fontId="3"/>
  </si>
  <si>
    <t xml:space="preserve"> </t>
    <phoneticPr fontId="3"/>
  </si>
  <si>
    <t>細目</t>
    <rPh sb="0" eb="2">
      <t>サイモク</t>
    </rPh>
    <phoneticPr fontId="3"/>
  </si>
  <si>
    <t>通帳1</t>
    <rPh sb="0" eb="2">
      <t>ツウチョウ</t>
    </rPh>
    <phoneticPr fontId="3"/>
  </si>
  <si>
    <t>郵便振替</t>
    <rPh sb="0" eb="2">
      <t>ユウビン</t>
    </rPh>
    <rPh sb="2" eb="4">
      <t>フリカエ</t>
    </rPh>
    <phoneticPr fontId="3"/>
  </si>
  <si>
    <t>本会計より振込口座へ</t>
    <rPh sb="0" eb="1">
      <t>ホン</t>
    </rPh>
    <rPh sb="1" eb="3">
      <t>カイケイ</t>
    </rPh>
    <rPh sb="5" eb="7">
      <t>フリコミ</t>
    </rPh>
    <rPh sb="7" eb="9">
      <t>コウザ</t>
    </rPh>
    <phoneticPr fontId="7"/>
  </si>
  <si>
    <t>振込口座より本会計へ</t>
    <rPh sb="0" eb="2">
      <t>フリコミ</t>
    </rPh>
    <rPh sb="2" eb="4">
      <t>コウザ</t>
    </rPh>
    <rPh sb="6" eb="7">
      <t>ホン</t>
    </rPh>
    <rPh sb="7" eb="9">
      <t>カイケイ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</si>
</sst>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aaa"/>
    <numFmt numFmtId="177" formatCode="m&quot;月&quot;d&quot;日&quot;;@"/>
    <numFmt numFmtId="178" formatCode="#&quot;月&quot;"/>
  </numFmts>
  <fonts count="1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  <xf numFmtId="0" fontId="8" fillId="0" borderId="0">
      <alignment vertical="center"/>
    </xf>
  </cellStyleXfs>
  <cellXfs count="7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176" fontId="0" fillId="0" borderId="0" xfId="0" applyNumberFormat="1"/>
    <xf numFmtId="6" fontId="0" fillId="0" borderId="0" xfId="1" applyFont="1"/>
    <xf numFmtId="6" fontId="0" fillId="0" borderId="1" xfId="1" applyFont="1" applyBorder="1"/>
    <xf numFmtId="176" fontId="0" fillId="0" borderId="1" xfId="0" applyNumberFormat="1" applyBorder="1"/>
    <xf numFmtId="6" fontId="0" fillId="4" borderId="0" xfId="1" applyFont="1" applyFill="1"/>
    <xf numFmtId="6" fontId="2" fillId="4" borderId="1" xfId="1" applyFont="1" applyFill="1" applyBorder="1"/>
    <xf numFmtId="6" fontId="0" fillId="4" borderId="1" xfId="1" applyFont="1" applyFill="1" applyBorder="1"/>
    <xf numFmtId="6" fontId="0" fillId="5" borderId="0" xfId="1" applyFont="1" applyFill="1"/>
    <xf numFmtId="6" fontId="0" fillId="5" borderId="1" xfId="1" applyFont="1" applyFill="1" applyBorder="1"/>
    <xf numFmtId="6" fontId="4" fillId="6" borderId="0" xfId="1" applyFont="1" applyFill="1"/>
    <xf numFmtId="177" fontId="0" fillId="0" borderId="0" xfId="0" applyNumberFormat="1"/>
    <xf numFmtId="177" fontId="0" fillId="0" borderId="1" xfId="0" applyNumberFormat="1" applyBorder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56" fontId="0" fillId="0" borderId="0" xfId="0" applyNumberFormat="1" applyAlignment="1">
      <alignment shrinkToFit="1"/>
    </xf>
    <xf numFmtId="0" fontId="0" fillId="0" borderId="0" xfId="0" applyNumberFormat="1"/>
    <xf numFmtId="0" fontId="0" fillId="0" borderId="1" xfId="0" applyNumberFormat="1" applyBorder="1"/>
    <xf numFmtId="6" fontId="1" fillId="6" borderId="1" xfId="1" applyFont="1" applyFill="1" applyBorder="1"/>
    <xf numFmtId="6" fontId="0" fillId="0" borderId="0" xfId="1" applyFont="1" applyBorder="1"/>
    <xf numFmtId="0" fontId="0" fillId="4" borderId="0" xfId="0" applyFill="1"/>
    <xf numFmtId="177" fontId="0" fillId="2" borderId="1" xfId="0" applyNumberFormat="1" applyFill="1" applyBorder="1"/>
    <xf numFmtId="0" fontId="0" fillId="2" borderId="1" xfId="0" applyNumberFormat="1" applyFill="1" applyBorder="1"/>
    <xf numFmtId="0" fontId="0" fillId="0" borderId="0" xfId="0" applyAlignment="1">
      <alignment vertical="center"/>
    </xf>
    <xf numFmtId="6" fontId="2" fillId="7" borderId="0" xfId="1" applyFont="1" applyFill="1"/>
    <xf numFmtId="6" fontId="2" fillId="7" borderId="1" xfId="1" applyFont="1" applyFill="1" applyBorder="1"/>
    <xf numFmtId="0" fontId="0" fillId="7" borderId="0" xfId="0" applyFill="1"/>
    <xf numFmtId="0" fontId="0" fillId="0" borderId="1" xfId="0" applyBorder="1" applyAlignment="1">
      <alignment vertical="center"/>
    </xf>
    <xf numFmtId="178" fontId="0" fillId="0" borderId="0" xfId="1" applyNumberFormat="1" applyFont="1" applyBorder="1"/>
    <xf numFmtId="6" fontId="0" fillId="0" borderId="1" xfId="0" applyNumberFormat="1" applyBorder="1"/>
    <xf numFmtId="0" fontId="9" fillId="0" borderId="0" xfId="0" applyFont="1" applyAlignment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7" fontId="0" fillId="0" borderId="1" xfId="0" applyNumberFormat="1" applyFont="1" applyBorder="1"/>
    <xf numFmtId="176" fontId="0" fillId="0" borderId="1" xfId="0" applyNumberFormat="1" applyFont="1" applyBorder="1"/>
    <xf numFmtId="0" fontId="0" fillId="0" borderId="1" xfId="0" applyNumberFormat="1" applyFont="1" applyBorder="1"/>
    <xf numFmtId="0" fontId="0" fillId="0" borderId="0" xfId="0" applyFont="1"/>
    <xf numFmtId="6" fontId="0" fillId="0" borderId="0" xfId="0" applyNumberFormat="1"/>
    <xf numFmtId="177" fontId="0" fillId="0" borderId="0" xfId="0" applyNumberFormat="1" applyBorder="1"/>
    <xf numFmtId="176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shrinkToFit="1"/>
    </xf>
    <xf numFmtId="6" fontId="2" fillId="7" borderId="0" xfId="1" applyFont="1" applyFill="1" applyBorder="1"/>
    <xf numFmtId="6" fontId="0" fillId="4" borderId="0" xfId="1" applyFont="1" applyFill="1" applyBorder="1"/>
    <xf numFmtId="6" fontId="0" fillId="5" borderId="0" xfId="1" applyFont="1" applyFill="1" applyBorder="1"/>
    <xf numFmtId="6" fontId="0" fillId="8" borderId="1" xfId="1" applyFont="1" applyFill="1" applyBorder="1"/>
    <xf numFmtId="177" fontId="0" fillId="0" borderId="1" xfId="0" applyNumberFormat="1" applyFill="1" applyBorder="1"/>
    <xf numFmtId="176" fontId="0" fillId="0" borderId="1" xfId="0" applyNumberFormat="1" applyFill="1" applyBorder="1"/>
    <xf numFmtId="0" fontId="0" fillId="0" borderId="1" xfId="0" applyNumberFormat="1" applyFill="1" applyBorder="1"/>
    <xf numFmtId="6" fontId="0" fillId="0" borderId="1" xfId="1" applyFont="1" applyFill="1" applyBorder="1"/>
    <xf numFmtId="177" fontId="0" fillId="9" borderId="1" xfId="0" applyNumberFormat="1" applyFill="1" applyBorder="1"/>
    <xf numFmtId="176" fontId="0" fillId="9" borderId="1" xfId="0" applyNumberFormat="1" applyFill="1" applyBorder="1"/>
    <xf numFmtId="0" fontId="0" fillId="9" borderId="1" xfId="0" applyNumberFormat="1" applyFill="1" applyBorder="1"/>
    <xf numFmtId="6" fontId="0" fillId="10" borderId="1" xfId="1" applyFont="1" applyFill="1" applyBorder="1"/>
    <xf numFmtId="0" fontId="0" fillId="10" borderId="0" xfId="0" applyFill="1"/>
    <xf numFmtId="6" fontId="1" fillId="0" borderId="1" xfId="1" applyFont="1" applyFill="1" applyBorder="1"/>
    <xf numFmtId="0" fontId="0" fillId="0" borderId="0" xfId="0" applyFill="1"/>
    <xf numFmtId="6" fontId="0" fillId="7" borderId="0" xfId="1" applyFont="1" applyFill="1"/>
    <xf numFmtId="6" fontId="0" fillId="11" borderId="0" xfId="1" applyFont="1" applyFill="1"/>
    <xf numFmtId="6" fontId="2" fillId="11" borderId="1" xfId="1" applyFont="1" applyFill="1" applyBorder="1"/>
    <xf numFmtId="6" fontId="0" fillId="11" borderId="1" xfId="1" applyFont="1" applyFill="1" applyBorder="1"/>
    <xf numFmtId="6" fontId="4" fillId="12" borderId="0" xfId="1" applyFont="1" applyFill="1"/>
    <xf numFmtId="6" fontId="0" fillId="12" borderId="0" xfId="1" applyFont="1" applyFill="1"/>
    <xf numFmtId="6" fontId="4" fillId="12" borderId="1" xfId="1" applyFont="1" applyFill="1" applyBorder="1"/>
    <xf numFmtId="6" fontId="1" fillId="12" borderId="1" xfId="1" applyFont="1" applyFill="1" applyBorder="1"/>
    <xf numFmtId="0" fontId="5" fillId="3" borderId="0" xfId="0" applyFont="1" applyFill="1" applyAlignment="1">
      <alignment horizontal="center" vertical="center"/>
    </xf>
    <xf numFmtId="0" fontId="6" fillId="0" borderId="0" xfId="0" applyFont="1" applyAlignment="1"/>
  </cellXfs>
  <cellStyles count="5">
    <cellStyle name="通貨" xfId="1" builtinId="7"/>
    <cellStyle name="通貨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556260</xdr:colOff>
          <xdr:row>0</xdr:row>
          <xdr:rowOff>0</xdr:rowOff>
        </xdr:from>
        <xdr:to>
          <xdr:col>2</xdr:col>
          <xdr:colOff>38100</xdr:colOff>
          <xdr:row>0</xdr:row>
          <xdr:rowOff>175260</xdr:rowOff>
        </xdr:to>
        <xdr:sp macro="" textlink="">
          <xdr:nvSpPr>
            <xdr:cNvPr id="1042" name="CommandButton21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0</xdr:row>
          <xdr:rowOff>0</xdr:rowOff>
        </xdr:from>
        <xdr:to>
          <xdr:col>3</xdr:col>
          <xdr:colOff>411480</xdr:colOff>
          <xdr:row>0</xdr:row>
          <xdr:rowOff>182880</xdr:rowOff>
        </xdr:to>
        <xdr:sp macro="" textlink="">
          <xdr:nvSpPr>
            <xdr:cNvPr id="1043" name="CommandButton22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H36"/>
  <sheetViews>
    <sheetView topLeftCell="A13" workbookViewId="0">
      <selection activeCell="A27" sqref="A27:G28"/>
    </sheetView>
  </sheetViews>
  <sheetFormatPr defaultRowHeight="13.2" x14ac:dyDescent="0.2"/>
  <cols>
    <col min="1" max="1" width="9" customWidth="1"/>
    <col min="2" max="2" width="19.33203125" customWidth="1"/>
    <col min="3" max="3" width="14.88671875" customWidth="1"/>
    <col min="4" max="4" width="12.88671875" customWidth="1"/>
    <col min="5" max="5" width="18.44140625" customWidth="1"/>
    <col min="6" max="6" width="19.6640625" customWidth="1"/>
    <col min="7" max="7" width="16.109375" customWidth="1"/>
    <col min="8" max="8" width="17.109375" customWidth="1"/>
    <col min="9" max="9" width="12" customWidth="1"/>
    <col min="10" max="11" width="10.77734375" customWidth="1"/>
  </cols>
  <sheetData>
    <row r="3" spans="1:8" x14ac:dyDescent="0.2">
      <c r="A3" s="1" t="s">
        <v>5</v>
      </c>
      <c r="B3" s="1" t="s">
        <v>6</v>
      </c>
      <c r="C3" s="1" t="s">
        <v>73</v>
      </c>
      <c r="D3" s="1"/>
      <c r="E3" s="1"/>
      <c r="F3" s="1"/>
      <c r="G3" s="1"/>
    </row>
    <row r="4" spans="1:8" x14ac:dyDescent="0.2">
      <c r="A4" s="1">
        <v>100</v>
      </c>
      <c r="B4" s="32" t="s">
        <v>21</v>
      </c>
      <c r="C4" s="32"/>
      <c r="D4" s="32"/>
      <c r="E4" s="32"/>
      <c r="F4" s="32"/>
      <c r="G4" s="32"/>
      <c r="H4" s="28"/>
    </row>
    <row r="5" spans="1:8" x14ac:dyDescent="0.2">
      <c r="A5" s="1">
        <v>110</v>
      </c>
      <c r="B5" s="32" t="s">
        <v>22</v>
      </c>
      <c r="C5" s="32"/>
      <c r="D5" s="32"/>
      <c r="E5" s="32"/>
      <c r="F5" s="32"/>
      <c r="G5" s="32"/>
      <c r="H5" s="28"/>
    </row>
    <row r="6" spans="1:8" x14ac:dyDescent="0.2">
      <c r="A6" s="1">
        <v>120</v>
      </c>
      <c r="B6" s="32" t="s">
        <v>23</v>
      </c>
      <c r="C6" s="32"/>
      <c r="D6" s="32"/>
      <c r="E6" s="32"/>
      <c r="F6" s="32"/>
      <c r="G6" s="32"/>
      <c r="H6" s="28"/>
    </row>
    <row r="7" spans="1:8" x14ac:dyDescent="0.2">
      <c r="A7" s="1">
        <v>130</v>
      </c>
      <c r="B7" s="32" t="s">
        <v>24</v>
      </c>
      <c r="C7" s="32"/>
      <c r="D7" s="32"/>
      <c r="E7" s="32"/>
      <c r="F7" s="32"/>
      <c r="G7" s="32"/>
      <c r="H7" s="28"/>
    </row>
    <row r="8" spans="1:8" x14ac:dyDescent="0.2">
      <c r="A8" s="1">
        <v>200</v>
      </c>
      <c r="B8" s="32" t="s">
        <v>25</v>
      </c>
      <c r="C8" s="32" t="s">
        <v>26</v>
      </c>
      <c r="D8" s="32"/>
      <c r="E8" s="32"/>
      <c r="F8" s="32"/>
      <c r="G8" s="32"/>
      <c r="H8" s="28"/>
    </row>
    <row r="9" spans="1:8" x14ac:dyDescent="0.2">
      <c r="A9" s="1">
        <v>210</v>
      </c>
      <c r="B9" s="32" t="s">
        <v>50</v>
      </c>
      <c r="C9" s="32" t="s">
        <v>51</v>
      </c>
      <c r="D9" s="32" t="s">
        <v>52</v>
      </c>
      <c r="E9" s="32"/>
      <c r="F9" s="32"/>
      <c r="G9" s="32"/>
      <c r="H9" s="28"/>
    </row>
    <row r="10" spans="1:8" x14ac:dyDescent="0.2">
      <c r="A10" s="1">
        <v>220</v>
      </c>
      <c r="B10" s="32" t="s">
        <v>27</v>
      </c>
      <c r="C10" s="32" t="s">
        <v>28</v>
      </c>
      <c r="D10" s="32" t="s">
        <v>29</v>
      </c>
      <c r="E10" s="32" t="s">
        <v>30</v>
      </c>
      <c r="F10" s="32" t="s">
        <v>31</v>
      </c>
      <c r="G10" s="32" t="s">
        <v>67</v>
      </c>
      <c r="H10" s="28"/>
    </row>
    <row r="11" spans="1:8" x14ac:dyDescent="0.2">
      <c r="A11" s="1">
        <v>230</v>
      </c>
      <c r="B11" s="32" t="s">
        <v>32</v>
      </c>
      <c r="C11" s="32"/>
      <c r="D11" s="32"/>
      <c r="E11" s="32"/>
      <c r="F11" s="32"/>
      <c r="G11" s="32"/>
      <c r="H11" s="28"/>
    </row>
    <row r="12" spans="1:8" x14ac:dyDescent="0.2">
      <c r="A12" s="1">
        <v>240</v>
      </c>
      <c r="B12" s="32" t="s">
        <v>49</v>
      </c>
      <c r="C12" s="32"/>
      <c r="D12" s="32"/>
      <c r="E12" s="32"/>
      <c r="F12" s="32"/>
      <c r="G12" s="32"/>
      <c r="H12" s="28"/>
    </row>
    <row r="13" spans="1:8" x14ac:dyDescent="0.2">
      <c r="A13" s="1">
        <v>250</v>
      </c>
      <c r="B13" s="32" t="s">
        <v>33</v>
      </c>
      <c r="C13" s="32"/>
      <c r="D13" s="32"/>
      <c r="E13" s="32"/>
      <c r="F13" s="32"/>
      <c r="G13" s="32"/>
      <c r="H13" s="28"/>
    </row>
    <row r="14" spans="1:8" x14ac:dyDescent="0.2">
      <c r="A14" s="1">
        <v>260</v>
      </c>
      <c r="B14" s="32" t="s">
        <v>48</v>
      </c>
      <c r="C14" s="32"/>
      <c r="D14" s="32"/>
      <c r="E14" s="32"/>
      <c r="F14" s="32"/>
      <c r="G14" s="32"/>
      <c r="H14" s="28"/>
    </row>
    <row r="15" spans="1:8" x14ac:dyDescent="0.2">
      <c r="A15" s="1">
        <v>270</v>
      </c>
      <c r="B15" s="32" t="s">
        <v>34</v>
      </c>
      <c r="C15" s="32"/>
      <c r="D15" s="32"/>
      <c r="E15" s="32"/>
      <c r="F15" s="32"/>
      <c r="G15" s="32"/>
      <c r="H15" s="28"/>
    </row>
    <row r="16" spans="1:8" x14ac:dyDescent="0.2">
      <c r="A16" s="1">
        <v>280</v>
      </c>
      <c r="B16" s="32" t="s">
        <v>35</v>
      </c>
      <c r="C16" s="32"/>
      <c r="D16" s="32"/>
      <c r="E16" s="32"/>
      <c r="F16" s="32"/>
      <c r="G16" s="32"/>
      <c r="H16" s="28"/>
    </row>
    <row r="17" spans="1:8" x14ac:dyDescent="0.2">
      <c r="A17" s="1">
        <v>290</v>
      </c>
      <c r="B17" s="32" t="s">
        <v>36</v>
      </c>
      <c r="C17" s="32"/>
      <c r="D17" s="32"/>
      <c r="E17" s="32"/>
      <c r="F17" s="32"/>
      <c r="G17" s="32"/>
      <c r="H17" s="28"/>
    </row>
    <row r="18" spans="1:8" x14ac:dyDescent="0.2">
      <c r="A18" s="1">
        <v>300</v>
      </c>
      <c r="B18" s="32" t="s">
        <v>37</v>
      </c>
      <c r="C18" s="32"/>
      <c r="D18" s="32"/>
      <c r="E18" s="32"/>
      <c r="F18" s="32"/>
      <c r="G18" s="32"/>
      <c r="H18" s="28"/>
    </row>
    <row r="19" spans="1:8" x14ac:dyDescent="0.2">
      <c r="A19" s="1">
        <v>310</v>
      </c>
      <c r="B19" s="32" t="s">
        <v>19</v>
      </c>
      <c r="C19" s="32"/>
      <c r="D19" s="32"/>
      <c r="E19" s="32"/>
      <c r="F19" s="32"/>
      <c r="G19" s="32"/>
      <c r="H19" s="28"/>
    </row>
    <row r="20" spans="1:8" x14ac:dyDescent="0.2">
      <c r="A20" s="1">
        <v>320</v>
      </c>
      <c r="B20" s="32" t="s">
        <v>38</v>
      </c>
      <c r="C20" s="1"/>
      <c r="D20" s="1"/>
      <c r="E20" s="1"/>
      <c r="F20" s="32"/>
      <c r="G20" s="32"/>
      <c r="H20" s="28"/>
    </row>
    <row r="21" spans="1:8" x14ac:dyDescent="0.2">
      <c r="A21" s="1">
        <v>330</v>
      </c>
      <c r="B21" s="32" t="s">
        <v>39</v>
      </c>
      <c r="C21" s="32" t="s">
        <v>40</v>
      </c>
      <c r="D21" s="32" t="s">
        <v>41</v>
      </c>
      <c r="E21" s="32" t="s">
        <v>42</v>
      </c>
      <c r="F21" s="32"/>
      <c r="G21" s="32"/>
      <c r="H21" s="28"/>
    </row>
    <row r="22" spans="1:8" x14ac:dyDescent="0.2">
      <c r="A22" s="1">
        <v>340</v>
      </c>
      <c r="B22" s="32" t="s">
        <v>43</v>
      </c>
      <c r="C22" s="32"/>
      <c r="D22" s="32"/>
      <c r="E22" s="32"/>
      <c r="F22" s="32"/>
      <c r="G22" s="32"/>
      <c r="H22" s="28"/>
    </row>
    <row r="23" spans="1:8" x14ac:dyDescent="0.2">
      <c r="A23" s="1">
        <v>400</v>
      </c>
      <c r="B23" s="32" t="s">
        <v>44</v>
      </c>
      <c r="C23" s="32"/>
      <c r="D23" s="32"/>
      <c r="E23" s="32"/>
      <c r="F23" s="32"/>
      <c r="G23" s="32"/>
      <c r="H23" s="28"/>
    </row>
    <row r="24" spans="1:8" x14ac:dyDescent="0.2">
      <c r="A24" s="1">
        <v>410</v>
      </c>
      <c r="B24" s="32" t="s">
        <v>45</v>
      </c>
      <c r="C24" s="32"/>
      <c r="D24" s="32"/>
      <c r="E24" s="32"/>
      <c r="F24" s="32"/>
      <c r="G24" s="32"/>
      <c r="H24" s="28"/>
    </row>
    <row r="25" spans="1:8" x14ac:dyDescent="0.2">
      <c r="A25" s="1">
        <v>500</v>
      </c>
      <c r="B25" s="32" t="s">
        <v>46</v>
      </c>
      <c r="C25" s="32"/>
      <c r="D25" s="32"/>
      <c r="E25" s="32"/>
      <c r="F25" s="32"/>
      <c r="G25" s="32"/>
      <c r="H25" s="28"/>
    </row>
    <row r="26" spans="1:8" x14ac:dyDescent="0.2">
      <c r="A26" s="1">
        <v>510</v>
      </c>
      <c r="B26" s="32" t="s">
        <v>47</v>
      </c>
      <c r="C26" s="32"/>
      <c r="D26" s="32"/>
      <c r="E26" s="32"/>
      <c r="F26" s="32"/>
      <c r="G26" s="32"/>
      <c r="H26" s="28"/>
    </row>
    <row r="27" spans="1:8" x14ac:dyDescent="0.2">
      <c r="A27" s="1">
        <v>600</v>
      </c>
      <c r="B27" s="32" t="s">
        <v>76</v>
      </c>
      <c r="C27" s="32"/>
      <c r="D27" s="32"/>
      <c r="E27" s="32"/>
      <c r="F27" s="32"/>
      <c r="G27" s="32"/>
      <c r="H27" s="28"/>
    </row>
    <row r="28" spans="1:8" x14ac:dyDescent="0.2">
      <c r="A28" s="1">
        <v>610</v>
      </c>
      <c r="B28" s="32" t="s">
        <v>77</v>
      </c>
      <c r="C28" s="1"/>
      <c r="D28" s="1"/>
      <c r="E28" s="1"/>
      <c r="F28" s="1"/>
      <c r="G28" s="1"/>
    </row>
    <row r="33" spans="1:5" x14ac:dyDescent="0.2">
      <c r="A33" s="28"/>
    </row>
    <row r="36" spans="1:5" x14ac:dyDescent="0.2">
      <c r="E36" t="s">
        <v>72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3599"/>
  <sheetViews>
    <sheetView tabSelected="1" view="pageBreakPreview" topLeftCell="I1" zoomScale="110" zoomScaleNormal="100" zoomScaleSheetLayoutView="110" workbookViewId="0">
      <pane ySplit="4" topLeftCell="A5" activePane="bottomLeft" state="frozen"/>
      <selection pane="bottomLeft" activeCell="O3" sqref="O3"/>
    </sheetView>
  </sheetViews>
  <sheetFormatPr defaultRowHeight="13.2" x14ac:dyDescent="0.2"/>
  <cols>
    <col min="1" max="1" width="9.21875" style="16" customWidth="1"/>
    <col min="2" max="2" width="7.44140625" style="6" customWidth="1"/>
    <col min="3" max="3" width="5" style="21" customWidth="1"/>
    <col min="4" max="4" width="19.33203125" style="18" customWidth="1"/>
    <col min="5" max="5" width="13.33203125" customWidth="1"/>
    <col min="6" max="6" width="30.109375" customWidth="1"/>
    <col min="7" max="7" width="10.77734375" style="7" customWidth="1"/>
    <col min="8" max="8" width="11.6640625" style="7" customWidth="1"/>
    <col min="9" max="9" width="8.21875" style="7" customWidth="1"/>
    <col min="10" max="10" width="8.88671875" style="29" customWidth="1"/>
    <col min="11" max="11" width="9.77734375" style="29" customWidth="1"/>
    <col min="12" max="12" width="10.6640625" style="29" customWidth="1"/>
    <col min="13" max="14" width="10.6640625" style="10" customWidth="1"/>
    <col min="15" max="15" width="10.44140625" style="10" customWidth="1"/>
    <col min="16" max="16" width="11.33203125" style="13" customWidth="1"/>
    <col min="17" max="17" width="11.44140625" style="13" customWidth="1"/>
    <col min="18" max="18" width="12" style="13" customWidth="1"/>
    <col min="19" max="19" width="13.44140625" style="15" customWidth="1"/>
    <col min="20" max="20" width="5.33203125" customWidth="1"/>
    <col min="21" max="21" width="6.33203125" customWidth="1"/>
    <col min="22" max="22" width="7.6640625" customWidth="1"/>
    <col min="23" max="23" width="13.109375" customWidth="1"/>
    <col min="24" max="26" width="10.6640625" customWidth="1"/>
  </cols>
  <sheetData>
    <row r="1" spans="1:40" ht="21.75" customHeight="1" x14ac:dyDescent="0.2">
      <c r="D1" s="18" t="s">
        <v>0</v>
      </c>
      <c r="J1" s="62" t="s">
        <v>13</v>
      </c>
      <c r="M1" s="10" t="s">
        <v>74</v>
      </c>
      <c r="P1" s="63" t="s">
        <v>75</v>
      </c>
      <c r="Q1" s="63"/>
      <c r="R1" s="63"/>
      <c r="S1" s="66"/>
      <c r="T1" s="70" t="s">
        <v>1</v>
      </c>
      <c r="U1" s="71"/>
      <c r="V1" s="71"/>
      <c r="W1" s="71"/>
      <c r="X1" s="71"/>
      <c r="Y1" s="71"/>
      <c r="Z1" s="71"/>
    </row>
    <row r="2" spans="1:40" ht="21.75" customHeight="1" x14ac:dyDescent="0.2">
      <c r="P2" s="63"/>
      <c r="Q2" s="63"/>
      <c r="R2" s="63"/>
      <c r="S2" s="66"/>
      <c r="T2" s="70"/>
      <c r="U2" s="71"/>
      <c r="V2" s="71"/>
      <c r="W2" s="71"/>
      <c r="X2" s="71"/>
      <c r="Y2" s="71"/>
      <c r="Z2" s="71"/>
    </row>
    <row r="3" spans="1:40" ht="19.5" customHeight="1" x14ac:dyDescent="0.25">
      <c r="D3" s="35" t="s">
        <v>66</v>
      </c>
      <c r="L3" s="62">
        <f>L1347</f>
        <v>0</v>
      </c>
      <c r="N3" s="10" t="s">
        <v>15</v>
      </c>
      <c r="O3" s="10">
        <f>O1347</f>
        <v>0</v>
      </c>
      <c r="P3" s="63"/>
      <c r="Q3" s="63" t="s">
        <v>15</v>
      </c>
      <c r="R3" s="63">
        <f>R1347</f>
        <v>0</v>
      </c>
      <c r="S3" s="67">
        <f>S1347</f>
        <v>0</v>
      </c>
      <c r="T3" s="71"/>
      <c r="U3" s="71"/>
      <c r="V3" s="71"/>
      <c r="W3" s="71"/>
      <c r="X3" s="71"/>
      <c r="Y3" s="71"/>
      <c r="Z3" s="71"/>
    </row>
    <row r="4" spans="1:40" x14ac:dyDescent="0.2">
      <c r="A4" s="17" t="s">
        <v>53</v>
      </c>
      <c r="B4" s="9" t="s">
        <v>8</v>
      </c>
      <c r="C4" s="22" t="s">
        <v>7</v>
      </c>
      <c r="D4" s="19" t="s">
        <v>2</v>
      </c>
      <c r="E4" s="1" t="s">
        <v>3</v>
      </c>
      <c r="F4" s="5" t="s">
        <v>4</v>
      </c>
      <c r="G4" s="8" t="s">
        <v>16</v>
      </c>
      <c r="H4" s="8" t="s">
        <v>17</v>
      </c>
      <c r="I4" s="8" t="s">
        <v>9</v>
      </c>
      <c r="J4" s="30"/>
      <c r="K4" s="30"/>
      <c r="L4" s="30"/>
      <c r="M4" s="11" t="s">
        <v>10</v>
      </c>
      <c r="N4" s="11" t="s">
        <v>11</v>
      </c>
      <c r="O4" s="11" t="s">
        <v>12</v>
      </c>
      <c r="P4" s="64" t="s">
        <v>10</v>
      </c>
      <c r="Q4" s="64" t="s">
        <v>11</v>
      </c>
      <c r="R4" s="64" t="s">
        <v>12</v>
      </c>
      <c r="S4" s="68" t="s">
        <v>18</v>
      </c>
      <c r="T4" s="71"/>
      <c r="U4" s="71"/>
      <c r="V4" s="71"/>
      <c r="W4" s="71"/>
      <c r="X4" s="71"/>
      <c r="Y4" s="71"/>
      <c r="Z4" s="71"/>
    </row>
    <row r="5" spans="1:40" x14ac:dyDescent="0.2">
      <c r="A5" s="51"/>
      <c r="B5" s="52"/>
      <c r="C5" s="53"/>
      <c r="D5" s="19" t="str">
        <f>IF(C5="","",(VLOOKUP(C5,code2!$A$4:$B$30,2)))</f>
        <v/>
      </c>
      <c r="E5" s="1"/>
      <c r="F5" s="1"/>
      <c r="G5" s="50"/>
      <c r="H5" s="8"/>
      <c r="I5" s="8"/>
      <c r="J5" s="30" t="str">
        <f>IF(I5="現金",G5,"")</f>
        <v/>
      </c>
      <c r="K5" s="30" t="str">
        <f>IF(I5="現金",H5,"")</f>
        <v/>
      </c>
      <c r="L5" s="30">
        <v>0</v>
      </c>
      <c r="M5" s="58" t="str">
        <f t="shared" ref="M5" si="0">IF(I5="通帳",G5,"")</f>
        <v/>
      </c>
      <c r="N5" s="58" t="str">
        <f t="shared" ref="N5" si="1">IF(I5="通帳",H5,"")</f>
        <v/>
      </c>
      <c r="O5" s="11">
        <v>0</v>
      </c>
      <c r="P5" s="65" t="str">
        <f t="shared" ref="P5" si="2">IF(I5="郵便振替",G5,"")</f>
        <v/>
      </c>
      <c r="Q5" s="65" t="str">
        <f t="shared" ref="Q5" si="3">IF(I5="郵便振替",H5,"")</f>
        <v/>
      </c>
      <c r="R5" s="64">
        <v>0</v>
      </c>
      <c r="S5" s="69">
        <f>L5+O5+R5</f>
        <v>0</v>
      </c>
      <c r="T5" s="61"/>
      <c r="U5" s="61"/>
      <c r="V5" s="61"/>
      <c r="W5" s="61" t="str">
        <f t="shared" ref="W5" si="4">MONTH(A5)&amp;"-"&amp;D5&amp;E5</f>
        <v>1-</v>
      </c>
      <c r="X5" s="61"/>
      <c r="Y5" s="61"/>
      <c r="Z5" s="61"/>
    </row>
    <row r="6" spans="1:40" x14ac:dyDescent="0.2">
      <c r="A6" s="51"/>
      <c r="B6" s="52"/>
      <c r="C6" s="53"/>
      <c r="D6" s="19"/>
      <c r="E6" s="1"/>
      <c r="F6" s="1"/>
      <c r="G6" s="50"/>
      <c r="H6" s="8"/>
      <c r="I6" s="8"/>
      <c r="J6" s="30" t="str">
        <f t="shared" ref="J6:J7" si="5">IF(I6="現金",G6,"")</f>
        <v/>
      </c>
      <c r="K6" s="30" t="str">
        <f t="shared" ref="K6:K7" si="6">IF(I6="現金",H6,"")</f>
        <v/>
      </c>
      <c r="L6" s="30">
        <f t="shared" ref="L6:L70" si="7">IF(J6&amp;K6="",L5,L5+J6-K6)</f>
        <v>0</v>
      </c>
      <c r="M6" s="58" t="str">
        <f t="shared" ref="M6:M11" si="8">IF(I6="通帳",G6,"")</f>
        <v/>
      </c>
      <c r="N6" s="58" t="str">
        <f t="shared" ref="N6:N11" si="9">IF(I6="通帳",H6,"")</f>
        <v/>
      </c>
      <c r="O6" s="58">
        <f t="shared" ref="O6:O70" si="10">IF(M6&amp;N6="",O5,O5+M6-N6)</f>
        <v>0</v>
      </c>
      <c r="P6" s="65" t="str">
        <f t="shared" ref="P6:P17" si="11">IF(I6="郵便振替",G6,"")</f>
        <v/>
      </c>
      <c r="Q6" s="65" t="str">
        <f t="shared" ref="Q6:Q17" si="12">IF(I6="郵便振替",H6,"")</f>
        <v/>
      </c>
      <c r="R6" s="65">
        <f t="shared" ref="R6" si="13">IF(P6&amp;Q6="",R5,R5+P6-Q6)</f>
        <v>0</v>
      </c>
      <c r="S6" s="69">
        <f t="shared" ref="S6:S7" si="14">L6+O6+R6</f>
        <v>0</v>
      </c>
      <c r="T6" s="61"/>
      <c r="U6" s="61"/>
      <c r="V6" s="61"/>
      <c r="W6" s="61" t="str">
        <f t="shared" ref="W6:W7" si="15">MONTH(A6)&amp;"-"&amp;D6&amp;E6</f>
        <v>1-</v>
      </c>
      <c r="X6" s="61"/>
      <c r="Y6" s="61"/>
      <c r="Z6" s="61"/>
    </row>
    <row r="7" spans="1:40" s="59" customFormat="1" x14ac:dyDescent="0.2">
      <c r="A7" s="51"/>
      <c r="B7" s="52" t="str">
        <f t="shared" ref="B7:B68" si="16">IF(A7="","",A7)</f>
        <v/>
      </c>
      <c r="C7" s="53"/>
      <c r="D7" s="19" t="str">
        <f>IF(C7="","",(VLOOKUP(C7,code2!$A$4:$B$30,2)))</f>
        <v/>
      </c>
      <c r="E7" s="1"/>
      <c r="F7" s="1"/>
      <c r="G7" s="50"/>
      <c r="H7" s="8"/>
      <c r="I7" s="8"/>
      <c r="J7" s="30" t="str">
        <f t="shared" si="5"/>
        <v/>
      </c>
      <c r="K7" s="30" t="str">
        <f t="shared" si="6"/>
        <v/>
      </c>
      <c r="L7" s="30">
        <v>0</v>
      </c>
      <c r="M7" s="58" t="str">
        <f t="shared" si="8"/>
        <v/>
      </c>
      <c r="N7" s="58" t="str">
        <f t="shared" si="9"/>
        <v/>
      </c>
      <c r="O7" s="58">
        <f t="shared" si="10"/>
        <v>0</v>
      </c>
      <c r="P7" s="65" t="str">
        <f t="shared" si="11"/>
        <v/>
      </c>
      <c r="Q7" s="65" t="str">
        <f t="shared" si="12"/>
        <v/>
      </c>
      <c r="R7" s="65">
        <f t="shared" ref="R7" si="17">IF(P7&amp;Q7="",R6,R6+P7-Q7)</f>
        <v>0</v>
      </c>
      <c r="S7" s="69">
        <f t="shared" si="14"/>
        <v>0</v>
      </c>
      <c r="T7" s="61"/>
      <c r="U7" s="61"/>
      <c r="V7" s="61"/>
      <c r="W7" s="61" t="str">
        <f t="shared" si="15"/>
        <v>1-</v>
      </c>
      <c r="X7" s="61"/>
      <c r="Y7" s="61"/>
      <c r="Z7" s="61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59" customFormat="1" x14ac:dyDescent="0.2">
      <c r="A8" s="51"/>
      <c r="B8" s="52"/>
      <c r="C8" s="53"/>
      <c r="D8" s="19" t="str">
        <f>IF(C8="","",(VLOOKUP(C8,code2!$A$4:$B$30,2)))</f>
        <v/>
      </c>
      <c r="E8" s="1"/>
      <c r="F8" s="1"/>
      <c r="G8" s="50"/>
      <c r="H8" s="8"/>
      <c r="I8" s="8"/>
      <c r="J8" s="30" t="str">
        <f t="shared" ref="J8:J70" si="18">IF(I8="現金",G8,"")</f>
        <v/>
      </c>
      <c r="K8" s="30" t="str">
        <f t="shared" ref="K8:K70" si="19">IF(I8="現金",H8,"")</f>
        <v/>
      </c>
      <c r="L8" s="30">
        <f t="shared" si="7"/>
        <v>0</v>
      </c>
      <c r="M8" s="58" t="str">
        <f t="shared" si="8"/>
        <v/>
      </c>
      <c r="N8" s="58" t="str">
        <f t="shared" si="9"/>
        <v/>
      </c>
      <c r="O8" s="58">
        <f t="shared" si="10"/>
        <v>0</v>
      </c>
      <c r="P8" s="65" t="str">
        <f t="shared" si="11"/>
        <v/>
      </c>
      <c r="Q8" s="65" t="str">
        <f t="shared" si="12"/>
        <v/>
      </c>
      <c r="R8" s="65">
        <f t="shared" ref="R8:R9" si="20">IF(P8&amp;Q8="",R7,R7+P8-Q8)</f>
        <v>0</v>
      </c>
      <c r="S8" s="69">
        <f t="shared" ref="S8:S9" si="21">L8+O8+R8</f>
        <v>0</v>
      </c>
      <c r="T8" s="61"/>
      <c r="U8" s="61"/>
      <c r="V8" s="61"/>
      <c r="W8" s="61" t="str">
        <f t="shared" ref="W8:W9" si="22">MONTH(A8)&amp;"-"&amp;D8</f>
        <v>1-</v>
      </c>
      <c r="X8" s="61" t="str">
        <f t="shared" ref="X8:X9" si="23">MONTH(A8)&amp;"-"&amp;D8&amp;E8</f>
        <v>1-</v>
      </c>
      <c r="Y8" s="61"/>
      <c r="Z8" s="61"/>
    </row>
    <row r="9" spans="1:40" x14ac:dyDescent="0.2">
      <c r="A9" s="51"/>
      <c r="B9" s="52" t="str">
        <f t="shared" si="16"/>
        <v/>
      </c>
      <c r="C9" s="53"/>
      <c r="D9" s="19" t="str">
        <f>IF(C9="","",(VLOOKUP(C9,code2!$A$4:$B$30,2)))</f>
        <v/>
      </c>
      <c r="E9" s="1"/>
      <c r="F9" s="1"/>
      <c r="G9" s="50"/>
      <c r="H9" s="8"/>
      <c r="I9" s="8"/>
      <c r="J9" s="30" t="str">
        <f t="shared" si="18"/>
        <v/>
      </c>
      <c r="K9" s="30" t="str">
        <f t="shared" si="19"/>
        <v/>
      </c>
      <c r="L9" s="30">
        <f t="shared" si="7"/>
        <v>0</v>
      </c>
      <c r="M9" s="58" t="str">
        <f t="shared" si="8"/>
        <v/>
      </c>
      <c r="N9" s="58" t="str">
        <f t="shared" si="9"/>
        <v/>
      </c>
      <c r="O9" s="58">
        <f t="shared" si="10"/>
        <v>0</v>
      </c>
      <c r="P9" s="65" t="str">
        <f t="shared" si="11"/>
        <v/>
      </c>
      <c r="Q9" s="65" t="str">
        <f t="shared" si="12"/>
        <v/>
      </c>
      <c r="R9" s="65">
        <f t="shared" si="20"/>
        <v>0</v>
      </c>
      <c r="S9" s="69">
        <f t="shared" si="21"/>
        <v>0</v>
      </c>
      <c r="T9" s="61"/>
      <c r="U9" s="61"/>
      <c r="V9" s="61"/>
      <c r="W9" s="61" t="str">
        <f t="shared" si="22"/>
        <v>1-</v>
      </c>
      <c r="X9" s="61" t="str">
        <f t="shared" si="23"/>
        <v>1-</v>
      </c>
      <c r="Y9" s="61"/>
      <c r="Z9" s="61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x14ac:dyDescent="0.2">
      <c r="A10" s="51"/>
      <c r="B10" s="52" t="str">
        <f t="shared" si="16"/>
        <v/>
      </c>
      <c r="C10" s="53"/>
      <c r="D10" s="19" t="str">
        <f>IF(C10="","",(VLOOKUP(C10,code2!$A$4:$B$30,2)))</f>
        <v/>
      </c>
      <c r="E10" s="1"/>
      <c r="F10" s="1"/>
      <c r="G10" s="50"/>
      <c r="H10" s="8"/>
      <c r="I10" s="8"/>
      <c r="J10" s="30" t="str">
        <f t="shared" si="18"/>
        <v/>
      </c>
      <c r="K10" s="30" t="str">
        <f t="shared" si="19"/>
        <v/>
      </c>
      <c r="L10" s="30">
        <f t="shared" si="7"/>
        <v>0</v>
      </c>
      <c r="M10" s="58" t="str">
        <f t="shared" si="8"/>
        <v/>
      </c>
      <c r="N10" s="58" t="str">
        <f t="shared" si="9"/>
        <v/>
      </c>
      <c r="O10" s="58">
        <f t="shared" si="10"/>
        <v>0</v>
      </c>
      <c r="P10" s="65" t="str">
        <f t="shared" si="11"/>
        <v/>
      </c>
      <c r="Q10" s="65" t="str">
        <f t="shared" si="12"/>
        <v/>
      </c>
      <c r="R10" s="65">
        <f t="shared" ref="R10:R69" si="24">IF(P10&amp;Q10="",R9,R9+P10-Q10)</f>
        <v>0</v>
      </c>
      <c r="S10" s="69">
        <f t="shared" ref="S10:S71" si="25">L10+O10+R10</f>
        <v>0</v>
      </c>
      <c r="W10" t="str">
        <f t="shared" ref="W10:W64" si="26">MONTH(A10)&amp;"-"&amp;D10</f>
        <v>1-</v>
      </c>
      <c r="X10" t="str">
        <f t="shared" ref="X10:X64" si="27">MONTH(A10)&amp;"-"&amp;D10&amp;E10</f>
        <v>1-</v>
      </c>
    </row>
    <row r="11" spans="1:40" ht="15" customHeight="1" x14ac:dyDescent="0.2">
      <c r="A11" s="51"/>
      <c r="B11" s="52" t="str">
        <f t="shared" si="16"/>
        <v/>
      </c>
      <c r="C11" s="53"/>
      <c r="D11" s="19" t="str">
        <f>IF(C11="","",(VLOOKUP(C11,code2!$A$4:$B$30,2)))</f>
        <v/>
      </c>
      <c r="E11" s="1"/>
      <c r="F11" s="1"/>
      <c r="G11" s="50"/>
      <c r="H11" s="8"/>
      <c r="I11" s="8"/>
      <c r="J11" s="30" t="str">
        <f t="shared" si="18"/>
        <v/>
      </c>
      <c r="K11" s="30" t="str">
        <f t="shared" si="19"/>
        <v/>
      </c>
      <c r="L11" s="30">
        <f t="shared" si="7"/>
        <v>0</v>
      </c>
      <c r="M11" s="58" t="str">
        <f t="shared" si="8"/>
        <v/>
      </c>
      <c r="N11" s="58" t="str">
        <f t="shared" si="9"/>
        <v/>
      </c>
      <c r="O11" s="58">
        <f t="shared" si="10"/>
        <v>0</v>
      </c>
      <c r="P11" s="65" t="str">
        <f t="shared" si="11"/>
        <v/>
      </c>
      <c r="Q11" s="65" t="str">
        <f t="shared" si="12"/>
        <v/>
      </c>
      <c r="R11" s="65">
        <f t="shared" si="24"/>
        <v>0</v>
      </c>
      <c r="S11" s="69">
        <f t="shared" si="25"/>
        <v>0</v>
      </c>
      <c r="W11" t="str">
        <f t="shared" ref="W11" si="28">MONTH(A11)&amp;"-"&amp;D11</f>
        <v>1-</v>
      </c>
      <c r="X11" t="str">
        <f t="shared" ref="X11" si="29">MONTH(A11)&amp;"-"&amp;D11&amp;E11</f>
        <v>1-</v>
      </c>
    </row>
    <row r="12" spans="1:40" x14ac:dyDescent="0.2">
      <c r="A12" s="17"/>
      <c r="B12" s="9" t="str">
        <f t="shared" si="16"/>
        <v/>
      </c>
      <c r="C12" s="22"/>
      <c r="D12" s="19" t="str">
        <f>IF(C12="","",(VLOOKUP(C12,code2!$A$4:$B$30,2)))</f>
        <v/>
      </c>
      <c r="E12" s="1"/>
      <c r="F12" s="1"/>
      <c r="G12" s="50"/>
      <c r="H12" s="8"/>
      <c r="I12" s="8"/>
      <c r="J12" s="30" t="str">
        <f t="shared" si="18"/>
        <v/>
      </c>
      <c r="K12" s="30" t="str">
        <f t="shared" si="19"/>
        <v/>
      </c>
      <c r="L12" s="30">
        <f t="shared" si="7"/>
        <v>0</v>
      </c>
      <c r="M12" s="58" t="str">
        <f t="shared" ref="M12:M70" si="30">IF(I12="通帳",G12,"")</f>
        <v/>
      </c>
      <c r="N12" s="58" t="str">
        <f t="shared" ref="N12:N70" si="31">IF(I12="通帳",H12,"")</f>
        <v/>
      </c>
      <c r="O12" s="58">
        <f t="shared" si="10"/>
        <v>0</v>
      </c>
      <c r="P12" s="65" t="str">
        <f t="shared" si="11"/>
        <v/>
      </c>
      <c r="Q12" s="65" t="str">
        <f t="shared" si="12"/>
        <v/>
      </c>
      <c r="R12" s="14">
        <f t="shared" si="24"/>
        <v>0</v>
      </c>
      <c r="S12" s="69">
        <f t="shared" si="25"/>
        <v>0</v>
      </c>
      <c r="W12" t="str">
        <f t="shared" si="26"/>
        <v>1-</v>
      </c>
      <c r="X12" t="str">
        <f t="shared" si="27"/>
        <v>1-</v>
      </c>
    </row>
    <row r="13" spans="1:40" x14ac:dyDescent="0.2">
      <c r="A13" s="17"/>
      <c r="B13" s="9" t="str">
        <f t="shared" si="16"/>
        <v/>
      </c>
      <c r="C13" s="22"/>
      <c r="D13" s="19" t="str">
        <f>IF(C13="","",(VLOOKUP(C13,code2!$A$4:$B$30,2)))</f>
        <v/>
      </c>
      <c r="E13" s="1"/>
      <c r="F13" s="1"/>
      <c r="G13" s="50"/>
      <c r="H13" s="8"/>
      <c r="I13" s="8"/>
      <c r="J13" s="30" t="str">
        <f t="shared" si="18"/>
        <v/>
      </c>
      <c r="K13" s="30" t="str">
        <f t="shared" si="19"/>
        <v/>
      </c>
      <c r="L13" s="30">
        <f t="shared" si="7"/>
        <v>0</v>
      </c>
      <c r="M13" s="58" t="str">
        <f t="shared" si="30"/>
        <v/>
      </c>
      <c r="N13" s="58" t="str">
        <f t="shared" si="31"/>
        <v/>
      </c>
      <c r="O13" s="58">
        <f t="shared" si="10"/>
        <v>0</v>
      </c>
      <c r="P13" s="65" t="str">
        <f t="shared" si="11"/>
        <v/>
      </c>
      <c r="Q13" s="65" t="str">
        <f t="shared" si="12"/>
        <v/>
      </c>
      <c r="R13" s="14">
        <f t="shared" si="24"/>
        <v>0</v>
      </c>
      <c r="S13" s="23">
        <f t="shared" si="25"/>
        <v>0</v>
      </c>
      <c r="W13" t="str">
        <f t="shared" si="26"/>
        <v>1-</v>
      </c>
      <c r="X13" t="str">
        <f t="shared" si="27"/>
        <v>1-</v>
      </c>
    </row>
    <row r="14" spans="1:40" x14ac:dyDescent="0.2">
      <c r="A14" s="17"/>
      <c r="B14" s="9" t="str">
        <f t="shared" si="16"/>
        <v/>
      </c>
      <c r="C14" s="22"/>
      <c r="D14" s="19" t="str">
        <f>IF(C14="","",(VLOOKUP(C14,code2!$A$4:$B$30,2)))</f>
        <v/>
      </c>
      <c r="E14" s="1"/>
      <c r="F14" s="1"/>
      <c r="G14" s="50"/>
      <c r="H14" s="8"/>
      <c r="I14" s="8"/>
      <c r="J14" s="30" t="str">
        <f t="shared" si="18"/>
        <v/>
      </c>
      <c r="K14" s="30" t="str">
        <f t="shared" si="19"/>
        <v/>
      </c>
      <c r="L14" s="30">
        <f t="shared" si="7"/>
        <v>0</v>
      </c>
      <c r="M14" s="58" t="str">
        <f t="shared" si="30"/>
        <v/>
      </c>
      <c r="N14" s="58" t="str">
        <f t="shared" si="31"/>
        <v/>
      </c>
      <c r="O14" s="58">
        <f t="shared" si="10"/>
        <v>0</v>
      </c>
      <c r="P14" s="65" t="str">
        <f t="shared" si="11"/>
        <v/>
      </c>
      <c r="Q14" s="65" t="str">
        <f t="shared" si="12"/>
        <v/>
      </c>
      <c r="R14" s="14">
        <f t="shared" si="24"/>
        <v>0</v>
      </c>
      <c r="S14" s="23">
        <f t="shared" si="25"/>
        <v>0</v>
      </c>
      <c r="W14" t="str">
        <f t="shared" si="26"/>
        <v>1-</v>
      </c>
      <c r="X14" t="str">
        <f t="shared" si="27"/>
        <v>1-</v>
      </c>
    </row>
    <row r="15" spans="1:40" x14ac:dyDescent="0.2">
      <c r="A15" s="17"/>
      <c r="B15" s="9" t="str">
        <f t="shared" si="16"/>
        <v/>
      </c>
      <c r="C15" s="22"/>
      <c r="D15" s="19" t="str">
        <f>IF(C15="","",(VLOOKUP(C15,code2!$A$4:$B$30,2)))</f>
        <v/>
      </c>
      <c r="E15" s="1"/>
      <c r="F15" s="1"/>
      <c r="G15" s="50"/>
      <c r="H15" s="8"/>
      <c r="I15" s="8"/>
      <c r="J15" s="30" t="str">
        <f t="shared" si="18"/>
        <v/>
      </c>
      <c r="K15" s="30" t="str">
        <f t="shared" si="19"/>
        <v/>
      </c>
      <c r="L15" s="30">
        <f t="shared" si="7"/>
        <v>0</v>
      </c>
      <c r="M15" s="58" t="str">
        <f t="shared" si="30"/>
        <v/>
      </c>
      <c r="N15" s="58" t="str">
        <f t="shared" si="31"/>
        <v/>
      </c>
      <c r="O15" s="58">
        <f t="shared" si="10"/>
        <v>0</v>
      </c>
      <c r="P15" s="65" t="str">
        <f t="shared" si="11"/>
        <v/>
      </c>
      <c r="Q15" s="65" t="str">
        <f t="shared" si="12"/>
        <v/>
      </c>
      <c r="R15" s="14">
        <f t="shared" si="24"/>
        <v>0</v>
      </c>
      <c r="S15" s="23">
        <f t="shared" si="25"/>
        <v>0</v>
      </c>
      <c r="W15" t="str">
        <f t="shared" si="26"/>
        <v>1-</v>
      </c>
      <c r="X15" t="str">
        <f t="shared" si="27"/>
        <v>1-</v>
      </c>
    </row>
    <row r="16" spans="1:40" x14ac:dyDescent="0.2">
      <c r="A16" s="17"/>
      <c r="B16" s="9" t="str">
        <f t="shared" si="16"/>
        <v/>
      </c>
      <c r="C16" s="22"/>
      <c r="D16" s="19" t="str">
        <f>IF(C16="","",(VLOOKUP(C16,code2!$A$4:$B$30,2)))</f>
        <v/>
      </c>
      <c r="E16" s="1"/>
      <c r="F16" s="1"/>
      <c r="G16" s="50"/>
      <c r="H16" s="8"/>
      <c r="I16" s="8"/>
      <c r="J16" s="30" t="str">
        <f t="shared" si="18"/>
        <v/>
      </c>
      <c r="K16" s="30" t="str">
        <f t="shared" si="19"/>
        <v/>
      </c>
      <c r="L16" s="30">
        <f t="shared" si="7"/>
        <v>0</v>
      </c>
      <c r="M16" s="58" t="str">
        <f t="shared" si="30"/>
        <v/>
      </c>
      <c r="N16" s="58" t="str">
        <f t="shared" si="31"/>
        <v/>
      </c>
      <c r="O16" s="58">
        <f t="shared" si="10"/>
        <v>0</v>
      </c>
      <c r="P16" s="65" t="str">
        <f t="shared" si="11"/>
        <v/>
      </c>
      <c r="Q16" s="65" t="str">
        <f t="shared" si="12"/>
        <v/>
      </c>
      <c r="R16" s="14">
        <f t="shared" si="24"/>
        <v>0</v>
      </c>
      <c r="S16" s="23">
        <f t="shared" si="25"/>
        <v>0</v>
      </c>
      <c r="W16" t="str">
        <f t="shared" si="26"/>
        <v>1-</v>
      </c>
      <c r="X16" t="str">
        <f t="shared" si="27"/>
        <v>1-</v>
      </c>
    </row>
    <row r="17" spans="1:25" x14ac:dyDescent="0.2">
      <c r="A17" s="17"/>
      <c r="B17" s="9" t="str">
        <f t="shared" si="16"/>
        <v/>
      </c>
      <c r="C17" s="22"/>
      <c r="D17" s="19" t="str">
        <f>IF(C17="","",(VLOOKUP(C17,code2!$A$4:$B$30,2)))</f>
        <v/>
      </c>
      <c r="E17" s="1"/>
      <c r="F17" s="1"/>
      <c r="G17" s="50"/>
      <c r="H17" s="8"/>
      <c r="I17" s="8"/>
      <c r="J17" s="30" t="str">
        <f t="shared" si="18"/>
        <v/>
      </c>
      <c r="K17" s="30" t="str">
        <f t="shared" si="19"/>
        <v/>
      </c>
      <c r="L17" s="30">
        <f t="shared" si="7"/>
        <v>0</v>
      </c>
      <c r="M17" s="58" t="str">
        <f t="shared" si="30"/>
        <v/>
      </c>
      <c r="N17" s="58" t="str">
        <f t="shared" si="31"/>
        <v/>
      </c>
      <c r="O17" s="58">
        <f t="shared" si="10"/>
        <v>0</v>
      </c>
      <c r="P17" s="65" t="str">
        <f t="shared" si="11"/>
        <v/>
      </c>
      <c r="Q17" s="65" t="str">
        <f t="shared" si="12"/>
        <v/>
      </c>
      <c r="R17" s="14">
        <f t="shared" si="24"/>
        <v>0</v>
      </c>
      <c r="S17" s="23">
        <f t="shared" si="25"/>
        <v>0</v>
      </c>
      <c r="W17" t="str">
        <f t="shared" si="26"/>
        <v>1-</v>
      </c>
      <c r="X17" t="str">
        <f t="shared" si="27"/>
        <v>1-</v>
      </c>
    </row>
    <row r="18" spans="1:25" x14ac:dyDescent="0.2">
      <c r="A18" s="17"/>
      <c r="B18" s="9" t="str">
        <f t="shared" si="16"/>
        <v/>
      </c>
      <c r="C18" s="22"/>
      <c r="D18" s="19" t="str">
        <f>IF(C18="","",(VLOOKUP(C18,code2!$A$4:$B$30,2)))</f>
        <v/>
      </c>
      <c r="E18" s="1"/>
      <c r="F18" s="1"/>
      <c r="G18" s="50"/>
      <c r="H18" s="8"/>
      <c r="I18" s="8"/>
      <c r="J18" s="30" t="str">
        <f t="shared" si="18"/>
        <v/>
      </c>
      <c r="K18" s="30" t="str">
        <f t="shared" si="19"/>
        <v/>
      </c>
      <c r="L18" s="30">
        <f t="shared" si="7"/>
        <v>0</v>
      </c>
      <c r="M18" s="58" t="str">
        <f t="shared" si="30"/>
        <v/>
      </c>
      <c r="N18" s="58" t="str">
        <f t="shared" si="31"/>
        <v/>
      </c>
      <c r="O18" s="58">
        <f t="shared" si="10"/>
        <v>0</v>
      </c>
      <c r="P18" s="65" t="str">
        <f t="shared" ref="P18:P70" si="32">IF(I18="郵便振替",G18,"")</f>
        <v/>
      </c>
      <c r="Q18" s="65" t="str">
        <f t="shared" ref="Q18:Q70" si="33">IF(I18="郵便振替",H18,"")</f>
        <v/>
      </c>
      <c r="R18" s="14">
        <f t="shared" si="24"/>
        <v>0</v>
      </c>
      <c r="S18" s="23">
        <f t="shared" si="25"/>
        <v>0</v>
      </c>
      <c r="W18" t="str">
        <f t="shared" si="26"/>
        <v>1-</v>
      </c>
      <c r="X18" t="str">
        <f t="shared" si="27"/>
        <v>1-</v>
      </c>
    </row>
    <row r="19" spans="1:25" x14ac:dyDescent="0.2">
      <c r="A19" s="17"/>
      <c r="B19" s="9" t="str">
        <f t="shared" si="16"/>
        <v/>
      </c>
      <c r="C19" s="22"/>
      <c r="D19" s="19" t="str">
        <f>IF(C19="","",(VLOOKUP(C19,code2!$A$4:$B$30,2)))</f>
        <v/>
      </c>
      <c r="E19" s="1"/>
      <c r="F19" s="1"/>
      <c r="G19" s="50"/>
      <c r="H19" s="8"/>
      <c r="I19" s="8"/>
      <c r="J19" s="30" t="str">
        <f t="shared" si="18"/>
        <v/>
      </c>
      <c r="K19" s="30" t="str">
        <f t="shared" si="19"/>
        <v/>
      </c>
      <c r="L19" s="30">
        <f t="shared" si="7"/>
        <v>0</v>
      </c>
      <c r="M19" s="58" t="str">
        <f t="shared" si="30"/>
        <v/>
      </c>
      <c r="N19" s="58" t="str">
        <f t="shared" si="31"/>
        <v/>
      </c>
      <c r="O19" s="58">
        <f t="shared" si="10"/>
        <v>0</v>
      </c>
      <c r="P19" s="65" t="str">
        <f t="shared" si="32"/>
        <v/>
      </c>
      <c r="Q19" s="65" t="str">
        <f t="shared" si="33"/>
        <v/>
      </c>
      <c r="R19" s="14">
        <f t="shared" si="24"/>
        <v>0</v>
      </c>
      <c r="S19" s="23">
        <f t="shared" si="25"/>
        <v>0</v>
      </c>
      <c r="W19" t="str">
        <f t="shared" si="26"/>
        <v>1-</v>
      </c>
      <c r="X19" t="str">
        <f t="shared" si="27"/>
        <v>1-</v>
      </c>
    </row>
    <row r="20" spans="1:25" x14ac:dyDescent="0.2">
      <c r="A20" s="17"/>
      <c r="B20" s="9" t="str">
        <f t="shared" si="16"/>
        <v/>
      </c>
      <c r="C20" s="22"/>
      <c r="D20" s="19" t="str">
        <f>IF(C20="","",(VLOOKUP(C20,code2!$A$4:$B$30,2)))</f>
        <v/>
      </c>
      <c r="E20" s="1"/>
      <c r="F20" s="1"/>
      <c r="G20" s="50"/>
      <c r="H20" s="8"/>
      <c r="I20" s="8"/>
      <c r="J20" s="30" t="str">
        <f t="shared" si="18"/>
        <v/>
      </c>
      <c r="K20" s="30" t="str">
        <f t="shared" si="19"/>
        <v/>
      </c>
      <c r="L20" s="30">
        <f t="shared" si="7"/>
        <v>0</v>
      </c>
      <c r="M20" s="58" t="str">
        <f t="shared" si="30"/>
        <v/>
      </c>
      <c r="N20" s="58" t="str">
        <f t="shared" si="31"/>
        <v/>
      </c>
      <c r="O20" s="58">
        <f t="shared" si="10"/>
        <v>0</v>
      </c>
      <c r="P20" s="65" t="str">
        <f t="shared" si="32"/>
        <v/>
      </c>
      <c r="Q20" s="65" t="str">
        <f t="shared" si="33"/>
        <v/>
      </c>
      <c r="R20" s="14">
        <f t="shared" si="24"/>
        <v>0</v>
      </c>
      <c r="S20" s="23">
        <f t="shared" si="25"/>
        <v>0</v>
      </c>
      <c r="W20" t="str">
        <f t="shared" si="26"/>
        <v>1-</v>
      </c>
      <c r="X20" t="str">
        <f t="shared" si="27"/>
        <v>1-</v>
      </c>
    </row>
    <row r="21" spans="1:25" x14ac:dyDescent="0.2">
      <c r="A21" s="17"/>
      <c r="B21" s="9" t="str">
        <f t="shared" si="16"/>
        <v/>
      </c>
      <c r="C21" s="22"/>
      <c r="D21" s="19" t="str">
        <f>IF(C21="","",(VLOOKUP(C21,code2!$A$4:$B$30,2)))</f>
        <v/>
      </c>
      <c r="E21" s="1"/>
      <c r="F21" s="1"/>
      <c r="G21" s="50"/>
      <c r="H21" s="8"/>
      <c r="I21" s="8"/>
      <c r="J21" s="30" t="str">
        <f t="shared" si="18"/>
        <v/>
      </c>
      <c r="K21" s="30" t="str">
        <f t="shared" si="19"/>
        <v/>
      </c>
      <c r="L21" s="30">
        <f t="shared" si="7"/>
        <v>0</v>
      </c>
      <c r="M21" s="58" t="str">
        <f t="shared" si="30"/>
        <v/>
      </c>
      <c r="N21" s="58" t="str">
        <f t="shared" si="31"/>
        <v/>
      </c>
      <c r="O21" s="58">
        <f t="shared" si="10"/>
        <v>0</v>
      </c>
      <c r="P21" s="65" t="str">
        <f t="shared" si="32"/>
        <v/>
      </c>
      <c r="Q21" s="65" t="str">
        <f t="shared" si="33"/>
        <v/>
      </c>
      <c r="R21" s="14">
        <f t="shared" si="24"/>
        <v>0</v>
      </c>
      <c r="S21" s="23">
        <f t="shared" si="25"/>
        <v>0</v>
      </c>
      <c r="W21" t="str">
        <f t="shared" si="26"/>
        <v>1-</v>
      </c>
      <c r="X21" t="str">
        <f t="shared" si="27"/>
        <v>1-</v>
      </c>
    </row>
    <row r="22" spans="1:25" x14ac:dyDescent="0.2">
      <c r="A22" s="17"/>
      <c r="B22" s="9" t="str">
        <f t="shared" si="16"/>
        <v/>
      </c>
      <c r="C22" s="22"/>
      <c r="D22" s="19" t="str">
        <f>IF(C22="","",(VLOOKUP(C22,code2!$A$4:$B$30,2)))</f>
        <v/>
      </c>
      <c r="E22" s="1"/>
      <c r="F22" s="1"/>
      <c r="G22" s="50"/>
      <c r="H22" s="8"/>
      <c r="I22" s="8"/>
      <c r="J22" s="30" t="str">
        <f t="shared" si="18"/>
        <v/>
      </c>
      <c r="K22" s="30" t="str">
        <f t="shared" si="19"/>
        <v/>
      </c>
      <c r="L22" s="30">
        <f t="shared" si="7"/>
        <v>0</v>
      </c>
      <c r="M22" s="58" t="str">
        <f t="shared" si="30"/>
        <v/>
      </c>
      <c r="N22" s="58" t="str">
        <f t="shared" si="31"/>
        <v/>
      </c>
      <c r="O22" s="58">
        <f t="shared" si="10"/>
        <v>0</v>
      </c>
      <c r="P22" s="65" t="str">
        <f t="shared" si="32"/>
        <v/>
      </c>
      <c r="Q22" s="65" t="str">
        <f t="shared" si="33"/>
        <v/>
      </c>
      <c r="R22" s="14">
        <f t="shared" si="24"/>
        <v>0</v>
      </c>
      <c r="S22" s="23">
        <f t="shared" si="25"/>
        <v>0</v>
      </c>
      <c r="W22" t="str">
        <f t="shared" si="26"/>
        <v>1-</v>
      </c>
      <c r="X22" t="str">
        <f t="shared" si="27"/>
        <v>1-</v>
      </c>
    </row>
    <row r="23" spans="1:25" x14ac:dyDescent="0.2">
      <c r="A23" s="17"/>
      <c r="B23" s="9" t="str">
        <f t="shared" si="16"/>
        <v/>
      </c>
      <c r="C23" s="22"/>
      <c r="D23" s="19" t="str">
        <f>IF(C23="","",(VLOOKUP(C23,code2!$A$4:$B$30,2)))</f>
        <v/>
      </c>
      <c r="E23" s="1"/>
      <c r="F23" s="1"/>
      <c r="G23" s="50"/>
      <c r="H23" s="8"/>
      <c r="I23" s="8"/>
      <c r="J23" s="30" t="str">
        <f t="shared" si="18"/>
        <v/>
      </c>
      <c r="K23" s="30" t="str">
        <f t="shared" si="19"/>
        <v/>
      </c>
      <c r="L23" s="30">
        <f t="shared" si="7"/>
        <v>0</v>
      </c>
      <c r="M23" s="58" t="str">
        <f t="shared" si="30"/>
        <v/>
      </c>
      <c r="N23" s="58" t="str">
        <f t="shared" si="31"/>
        <v/>
      </c>
      <c r="O23" s="58">
        <f t="shared" si="10"/>
        <v>0</v>
      </c>
      <c r="P23" s="65" t="str">
        <f t="shared" si="32"/>
        <v/>
      </c>
      <c r="Q23" s="65" t="str">
        <f t="shared" si="33"/>
        <v/>
      </c>
      <c r="R23" s="14">
        <f t="shared" si="24"/>
        <v>0</v>
      </c>
      <c r="S23" s="23">
        <f t="shared" si="25"/>
        <v>0</v>
      </c>
      <c r="W23" t="str">
        <f t="shared" si="26"/>
        <v>1-</v>
      </c>
      <c r="X23" t="str">
        <f t="shared" si="27"/>
        <v>1-</v>
      </c>
    </row>
    <row r="24" spans="1:25" x14ac:dyDescent="0.2">
      <c r="A24" s="17"/>
      <c r="B24" s="9" t="str">
        <f t="shared" si="16"/>
        <v/>
      </c>
      <c r="C24" s="22"/>
      <c r="D24" s="19" t="str">
        <f>IF(C24="","",(VLOOKUP(C24,code2!$A$4:$B$30,2)))</f>
        <v/>
      </c>
      <c r="E24" s="1"/>
      <c r="F24" s="1"/>
      <c r="G24" s="50"/>
      <c r="H24" s="8"/>
      <c r="I24" s="8"/>
      <c r="J24" s="30" t="str">
        <f t="shared" si="18"/>
        <v/>
      </c>
      <c r="K24" s="30" t="str">
        <f t="shared" si="19"/>
        <v/>
      </c>
      <c r="L24" s="30">
        <f t="shared" si="7"/>
        <v>0</v>
      </c>
      <c r="M24" s="58" t="str">
        <f t="shared" si="30"/>
        <v/>
      </c>
      <c r="N24" s="58" t="str">
        <f t="shared" si="31"/>
        <v/>
      </c>
      <c r="O24" s="58">
        <f t="shared" si="10"/>
        <v>0</v>
      </c>
      <c r="P24" s="65" t="str">
        <f t="shared" si="32"/>
        <v/>
      </c>
      <c r="Q24" s="65" t="str">
        <f t="shared" si="33"/>
        <v/>
      </c>
      <c r="R24" s="14">
        <f t="shared" si="24"/>
        <v>0</v>
      </c>
      <c r="S24" s="23">
        <f t="shared" si="25"/>
        <v>0</v>
      </c>
      <c r="W24" t="str">
        <f t="shared" si="26"/>
        <v>1-</v>
      </c>
      <c r="X24" t="str">
        <f t="shared" si="27"/>
        <v>1-</v>
      </c>
    </row>
    <row r="25" spans="1:25" x14ac:dyDescent="0.2">
      <c r="A25" s="17"/>
      <c r="B25" s="9" t="str">
        <f t="shared" si="16"/>
        <v/>
      </c>
      <c r="C25" s="22"/>
      <c r="D25" s="19" t="str">
        <f>IF(C25="","",(VLOOKUP(C25,code2!$A$4:$B$30,2)))</f>
        <v/>
      </c>
      <c r="E25" s="1"/>
      <c r="F25" s="1"/>
      <c r="G25" s="50"/>
      <c r="H25" s="8"/>
      <c r="I25" s="8"/>
      <c r="J25" s="30" t="str">
        <f t="shared" si="18"/>
        <v/>
      </c>
      <c r="K25" s="30" t="str">
        <f t="shared" si="19"/>
        <v/>
      </c>
      <c r="L25" s="30">
        <f t="shared" si="7"/>
        <v>0</v>
      </c>
      <c r="M25" s="58" t="str">
        <f t="shared" si="30"/>
        <v/>
      </c>
      <c r="N25" s="58" t="str">
        <f t="shared" si="31"/>
        <v/>
      </c>
      <c r="O25" s="58">
        <f t="shared" si="10"/>
        <v>0</v>
      </c>
      <c r="P25" s="65" t="str">
        <f t="shared" si="32"/>
        <v/>
      </c>
      <c r="Q25" s="65" t="str">
        <f t="shared" si="33"/>
        <v/>
      </c>
      <c r="R25" s="14">
        <f t="shared" si="24"/>
        <v>0</v>
      </c>
      <c r="S25" s="23">
        <f t="shared" si="25"/>
        <v>0</v>
      </c>
      <c r="W25" t="str">
        <f t="shared" si="26"/>
        <v>1-</v>
      </c>
      <c r="X25" t="str">
        <f t="shared" si="27"/>
        <v>1-</v>
      </c>
    </row>
    <row r="26" spans="1:25" x14ac:dyDescent="0.2">
      <c r="A26" s="17"/>
      <c r="B26" s="9" t="str">
        <f t="shared" si="16"/>
        <v/>
      </c>
      <c r="C26" s="22"/>
      <c r="D26" s="19" t="str">
        <f>IF(C26="","",(VLOOKUP(C26,code2!$A$4:$B$30,2)))</f>
        <v/>
      </c>
      <c r="E26" s="1"/>
      <c r="F26" s="1"/>
      <c r="G26" s="50"/>
      <c r="H26" s="8"/>
      <c r="I26" s="8"/>
      <c r="J26" s="30" t="str">
        <f t="shared" si="18"/>
        <v/>
      </c>
      <c r="K26" s="30" t="str">
        <f t="shared" si="19"/>
        <v/>
      </c>
      <c r="L26" s="30">
        <f t="shared" si="7"/>
        <v>0</v>
      </c>
      <c r="M26" s="58" t="str">
        <f t="shared" si="30"/>
        <v/>
      </c>
      <c r="N26" s="58" t="str">
        <f t="shared" si="31"/>
        <v/>
      </c>
      <c r="O26" s="58">
        <f t="shared" si="10"/>
        <v>0</v>
      </c>
      <c r="P26" s="65" t="str">
        <f t="shared" si="32"/>
        <v/>
      </c>
      <c r="Q26" s="65" t="str">
        <f t="shared" si="33"/>
        <v/>
      </c>
      <c r="R26" s="14">
        <f t="shared" si="24"/>
        <v>0</v>
      </c>
      <c r="S26" s="23">
        <f t="shared" si="25"/>
        <v>0</v>
      </c>
      <c r="W26" t="str">
        <f t="shared" si="26"/>
        <v>1-</v>
      </c>
      <c r="X26" t="str">
        <f t="shared" si="27"/>
        <v>1-</v>
      </c>
    </row>
    <row r="27" spans="1:25" x14ac:dyDescent="0.2">
      <c r="A27" s="17"/>
      <c r="B27" s="9" t="str">
        <f t="shared" si="16"/>
        <v/>
      </c>
      <c r="C27" s="22"/>
      <c r="D27" s="19" t="str">
        <f>IF(C27="","",(VLOOKUP(C27,code2!$A$4:$B$30,2)))</f>
        <v/>
      </c>
      <c r="E27" s="1"/>
      <c r="F27" s="1"/>
      <c r="G27" s="50"/>
      <c r="H27" s="8"/>
      <c r="I27" s="8"/>
      <c r="J27" s="30" t="str">
        <f t="shared" si="18"/>
        <v/>
      </c>
      <c r="K27" s="30" t="str">
        <f t="shared" si="19"/>
        <v/>
      </c>
      <c r="L27" s="30">
        <f t="shared" si="7"/>
        <v>0</v>
      </c>
      <c r="M27" s="58" t="str">
        <f t="shared" si="30"/>
        <v/>
      </c>
      <c r="N27" s="58" t="str">
        <f t="shared" si="31"/>
        <v/>
      </c>
      <c r="O27" s="58">
        <f t="shared" si="10"/>
        <v>0</v>
      </c>
      <c r="P27" s="65" t="str">
        <f t="shared" si="32"/>
        <v/>
      </c>
      <c r="Q27" s="65" t="str">
        <f t="shared" si="33"/>
        <v/>
      </c>
      <c r="R27" s="14">
        <f t="shared" si="24"/>
        <v>0</v>
      </c>
      <c r="S27" s="23">
        <f t="shared" si="25"/>
        <v>0</v>
      </c>
      <c r="W27" t="str">
        <f t="shared" ref="W27:W28" si="34">MONTH(A27)&amp;"-"&amp;D27</f>
        <v>1-</v>
      </c>
      <c r="X27" t="str">
        <f t="shared" ref="X27:X28" si="35">MONTH(A27)&amp;"-"&amp;D27&amp;E27</f>
        <v>1-</v>
      </c>
    </row>
    <row r="28" spans="1:25" x14ac:dyDescent="0.2">
      <c r="A28" s="17"/>
      <c r="B28" s="9" t="str">
        <f t="shared" si="16"/>
        <v/>
      </c>
      <c r="C28" s="22"/>
      <c r="D28" s="19" t="str">
        <f>IF(C28="","",(VLOOKUP(C28,code2!$A$4:$B$30,2)))</f>
        <v/>
      </c>
      <c r="E28" s="1"/>
      <c r="F28" s="1"/>
      <c r="G28" s="50"/>
      <c r="H28" s="8"/>
      <c r="I28" s="8"/>
      <c r="J28" s="30" t="str">
        <f t="shared" si="18"/>
        <v/>
      </c>
      <c r="K28" s="30" t="str">
        <f t="shared" si="19"/>
        <v/>
      </c>
      <c r="L28" s="30">
        <f t="shared" si="7"/>
        <v>0</v>
      </c>
      <c r="M28" s="58" t="str">
        <f t="shared" si="30"/>
        <v/>
      </c>
      <c r="N28" s="58" t="str">
        <f t="shared" si="31"/>
        <v/>
      </c>
      <c r="O28" s="58">
        <f t="shared" si="10"/>
        <v>0</v>
      </c>
      <c r="P28" s="65" t="str">
        <f t="shared" si="32"/>
        <v/>
      </c>
      <c r="Q28" s="65" t="str">
        <f t="shared" si="33"/>
        <v/>
      </c>
      <c r="R28" s="14">
        <f t="shared" si="24"/>
        <v>0</v>
      </c>
      <c r="S28" s="23">
        <f t="shared" si="25"/>
        <v>0</v>
      </c>
      <c r="W28" t="str">
        <f t="shared" si="34"/>
        <v>1-</v>
      </c>
      <c r="X28" t="str">
        <f t="shared" si="35"/>
        <v>1-</v>
      </c>
    </row>
    <row r="29" spans="1:25" x14ac:dyDescent="0.2">
      <c r="A29" s="17"/>
      <c r="B29" s="9" t="str">
        <f t="shared" si="16"/>
        <v/>
      </c>
      <c r="C29" s="22"/>
      <c r="D29" s="19" t="str">
        <f>IF(C29="","",(VLOOKUP(C29,code2!$A$4:$B$30,2)))</f>
        <v/>
      </c>
      <c r="E29" s="1"/>
      <c r="F29" s="1"/>
      <c r="G29" s="50"/>
      <c r="H29" s="8"/>
      <c r="I29" s="8"/>
      <c r="J29" s="30" t="str">
        <f t="shared" si="18"/>
        <v/>
      </c>
      <c r="K29" s="30" t="str">
        <f t="shared" si="19"/>
        <v/>
      </c>
      <c r="L29" s="30">
        <f t="shared" si="7"/>
        <v>0</v>
      </c>
      <c r="M29" s="58" t="str">
        <f t="shared" si="30"/>
        <v/>
      </c>
      <c r="N29" s="58" t="str">
        <f t="shared" si="31"/>
        <v/>
      </c>
      <c r="O29" s="58">
        <f t="shared" si="10"/>
        <v>0</v>
      </c>
      <c r="P29" s="65" t="str">
        <f t="shared" si="32"/>
        <v/>
      </c>
      <c r="Q29" s="65" t="str">
        <f t="shared" si="33"/>
        <v/>
      </c>
      <c r="R29" s="14">
        <f t="shared" si="24"/>
        <v>0</v>
      </c>
      <c r="S29" s="23">
        <f t="shared" si="25"/>
        <v>0</v>
      </c>
      <c r="W29" t="str">
        <f t="shared" si="26"/>
        <v>1-</v>
      </c>
      <c r="X29" t="str">
        <f t="shared" si="27"/>
        <v>1-</v>
      </c>
    </row>
    <row r="30" spans="1:25" x14ac:dyDescent="0.2">
      <c r="A30" s="17"/>
      <c r="B30" s="9" t="str">
        <f t="shared" si="16"/>
        <v/>
      </c>
      <c r="C30" s="22"/>
      <c r="D30" s="19" t="str">
        <f>IF(C30="","",(VLOOKUP(C30,code2!$A$4:$B$30,2)))</f>
        <v/>
      </c>
      <c r="E30" s="1"/>
      <c r="F30" s="1"/>
      <c r="G30" s="50"/>
      <c r="H30" s="8"/>
      <c r="I30" s="8"/>
      <c r="J30" s="30" t="str">
        <f t="shared" si="18"/>
        <v/>
      </c>
      <c r="K30" s="30" t="str">
        <f t="shared" si="19"/>
        <v/>
      </c>
      <c r="L30" s="30">
        <f t="shared" si="7"/>
        <v>0</v>
      </c>
      <c r="M30" s="58" t="str">
        <f t="shared" si="30"/>
        <v/>
      </c>
      <c r="N30" s="58" t="str">
        <f t="shared" si="31"/>
        <v/>
      </c>
      <c r="O30" s="58">
        <f t="shared" si="10"/>
        <v>0</v>
      </c>
      <c r="P30" s="65" t="str">
        <f t="shared" si="32"/>
        <v/>
      </c>
      <c r="Q30" s="65" t="str">
        <f t="shared" si="33"/>
        <v/>
      </c>
      <c r="R30" s="14">
        <f t="shared" si="24"/>
        <v>0</v>
      </c>
      <c r="S30" s="23">
        <f t="shared" si="25"/>
        <v>0</v>
      </c>
      <c r="W30" t="str">
        <f t="shared" si="26"/>
        <v>1-</v>
      </c>
      <c r="X30" t="str">
        <f t="shared" si="27"/>
        <v>1-</v>
      </c>
    </row>
    <row r="31" spans="1:25" x14ac:dyDescent="0.2">
      <c r="A31" s="17"/>
      <c r="B31" s="9" t="str">
        <f t="shared" si="16"/>
        <v/>
      </c>
      <c r="C31" s="22"/>
      <c r="D31" s="19" t="str">
        <f>IF(C31="","",(VLOOKUP(C31,code2!$A$4:$B$30,2)))</f>
        <v/>
      </c>
      <c r="E31" s="1"/>
      <c r="F31" s="1"/>
      <c r="G31" s="50"/>
      <c r="H31" s="8"/>
      <c r="I31" s="8"/>
      <c r="J31" s="30" t="str">
        <f t="shared" si="18"/>
        <v/>
      </c>
      <c r="K31" s="30" t="str">
        <f t="shared" si="19"/>
        <v/>
      </c>
      <c r="L31" s="30">
        <f t="shared" si="7"/>
        <v>0</v>
      </c>
      <c r="M31" s="58" t="str">
        <f t="shared" si="30"/>
        <v/>
      </c>
      <c r="N31" s="58" t="str">
        <f t="shared" si="31"/>
        <v/>
      </c>
      <c r="O31" s="58">
        <f t="shared" si="10"/>
        <v>0</v>
      </c>
      <c r="P31" s="65" t="str">
        <f t="shared" si="32"/>
        <v/>
      </c>
      <c r="Q31" s="65" t="str">
        <f t="shared" si="33"/>
        <v/>
      </c>
      <c r="R31" s="14">
        <f t="shared" si="24"/>
        <v>0</v>
      </c>
      <c r="S31" s="23">
        <f t="shared" si="25"/>
        <v>0</v>
      </c>
      <c r="W31" t="str">
        <f t="shared" si="26"/>
        <v>1-</v>
      </c>
      <c r="X31" t="str">
        <f t="shared" si="27"/>
        <v>1-</v>
      </c>
    </row>
    <row r="32" spans="1:25" s="25" customFormat="1" x14ac:dyDescent="0.2">
      <c r="A32" s="26"/>
      <c r="B32" s="9" t="str">
        <f t="shared" si="16"/>
        <v/>
      </c>
      <c r="C32" s="27"/>
      <c r="D32" s="19" t="str">
        <f>IF(C32="","",(VLOOKUP(C32,code2!$A$4:$B$30,2)))</f>
        <v/>
      </c>
      <c r="E32" s="1"/>
      <c r="F32" s="1"/>
      <c r="G32" s="50"/>
      <c r="H32" s="8"/>
      <c r="I32" s="8"/>
      <c r="J32" s="30" t="str">
        <f t="shared" si="18"/>
        <v/>
      </c>
      <c r="K32" s="30" t="str">
        <f t="shared" si="19"/>
        <v/>
      </c>
      <c r="L32" s="30">
        <f t="shared" si="7"/>
        <v>0</v>
      </c>
      <c r="M32" s="58" t="str">
        <f t="shared" si="30"/>
        <v/>
      </c>
      <c r="N32" s="58" t="str">
        <f t="shared" si="31"/>
        <v/>
      </c>
      <c r="O32" s="58">
        <f t="shared" si="10"/>
        <v>0</v>
      </c>
      <c r="P32" s="65" t="str">
        <f t="shared" si="32"/>
        <v/>
      </c>
      <c r="Q32" s="65" t="str">
        <f t="shared" si="33"/>
        <v/>
      </c>
      <c r="R32" s="14">
        <f t="shared" si="24"/>
        <v>0</v>
      </c>
      <c r="S32" s="23">
        <f t="shared" si="25"/>
        <v>0</v>
      </c>
      <c r="W32" t="str">
        <f t="shared" si="26"/>
        <v>1-</v>
      </c>
      <c r="X32" t="str">
        <f t="shared" si="27"/>
        <v>1-</v>
      </c>
      <c r="Y32"/>
    </row>
    <row r="33" spans="1:24" x14ac:dyDescent="0.2">
      <c r="A33" s="17"/>
      <c r="B33" s="9" t="str">
        <f t="shared" si="16"/>
        <v/>
      </c>
      <c r="C33" s="22"/>
      <c r="D33" s="19" t="str">
        <f>IF(C33="","",(VLOOKUP(C33,code2!$A$4:$B$30,2)))</f>
        <v/>
      </c>
      <c r="E33" s="1"/>
      <c r="F33" s="1"/>
      <c r="G33" s="50"/>
      <c r="H33" s="8"/>
      <c r="I33" s="8"/>
      <c r="J33" s="30" t="str">
        <f t="shared" si="18"/>
        <v/>
      </c>
      <c r="K33" s="30" t="str">
        <f t="shared" si="19"/>
        <v/>
      </c>
      <c r="L33" s="30">
        <f t="shared" si="7"/>
        <v>0</v>
      </c>
      <c r="M33" s="58" t="str">
        <f t="shared" si="30"/>
        <v/>
      </c>
      <c r="N33" s="58" t="str">
        <f t="shared" si="31"/>
        <v/>
      </c>
      <c r="O33" s="58">
        <f t="shared" si="10"/>
        <v>0</v>
      </c>
      <c r="P33" s="65" t="str">
        <f t="shared" si="32"/>
        <v/>
      </c>
      <c r="Q33" s="65" t="str">
        <f t="shared" si="33"/>
        <v/>
      </c>
      <c r="R33" s="14">
        <f t="shared" si="24"/>
        <v>0</v>
      </c>
      <c r="S33" s="23">
        <f t="shared" si="25"/>
        <v>0</v>
      </c>
      <c r="W33" t="str">
        <f t="shared" si="26"/>
        <v>1-</v>
      </c>
      <c r="X33" t="str">
        <f t="shared" si="27"/>
        <v>1-</v>
      </c>
    </row>
    <row r="34" spans="1:24" x14ac:dyDescent="0.2">
      <c r="A34" s="17"/>
      <c r="B34" s="9" t="str">
        <f t="shared" si="16"/>
        <v/>
      </c>
      <c r="C34" s="22"/>
      <c r="D34" s="19" t="str">
        <f>IF(C34="","",(VLOOKUP(C34,code2!$A$4:$B$30,2)))</f>
        <v/>
      </c>
      <c r="E34" s="1"/>
      <c r="F34" s="1"/>
      <c r="G34" s="50"/>
      <c r="H34" s="8"/>
      <c r="I34" s="8"/>
      <c r="J34" s="30" t="str">
        <f t="shared" si="18"/>
        <v/>
      </c>
      <c r="K34" s="30" t="str">
        <f t="shared" si="19"/>
        <v/>
      </c>
      <c r="L34" s="30">
        <f t="shared" si="7"/>
        <v>0</v>
      </c>
      <c r="M34" s="58" t="str">
        <f t="shared" si="30"/>
        <v/>
      </c>
      <c r="N34" s="58" t="str">
        <f t="shared" si="31"/>
        <v/>
      </c>
      <c r="O34" s="58">
        <f t="shared" si="10"/>
        <v>0</v>
      </c>
      <c r="P34" s="65" t="str">
        <f t="shared" si="32"/>
        <v/>
      </c>
      <c r="Q34" s="65" t="str">
        <f t="shared" si="33"/>
        <v/>
      </c>
      <c r="R34" s="14">
        <f t="shared" si="24"/>
        <v>0</v>
      </c>
      <c r="S34" s="23">
        <f t="shared" si="25"/>
        <v>0</v>
      </c>
      <c r="W34" t="str">
        <f t="shared" si="26"/>
        <v>1-</v>
      </c>
      <c r="X34" t="str">
        <f t="shared" si="27"/>
        <v>1-</v>
      </c>
    </row>
    <row r="35" spans="1:24" x14ac:dyDescent="0.2">
      <c r="A35" s="17"/>
      <c r="B35" s="9" t="str">
        <f t="shared" si="16"/>
        <v/>
      </c>
      <c r="C35" s="22"/>
      <c r="D35" s="19" t="str">
        <f>IF(C35="","",(VLOOKUP(C35,code2!$A$4:$B$30,2)))</f>
        <v/>
      </c>
      <c r="E35" s="1"/>
      <c r="F35" s="1"/>
      <c r="G35" s="50"/>
      <c r="H35" s="8"/>
      <c r="I35" s="8"/>
      <c r="J35" s="30" t="str">
        <f t="shared" si="18"/>
        <v/>
      </c>
      <c r="K35" s="30" t="str">
        <f t="shared" si="19"/>
        <v/>
      </c>
      <c r="L35" s="30">
        <f t="shared" si="7"/>
        <v>0</v>
      </c>
      <c r="M35" s="58" t="str">
        <f t="shared" si="30"/>
        <v/>
      </c>
      <c r="N35" s="58" t="str">
        <f t="shared" si="31"/>
        <v/>
      </c>
      <c r="O35" s="58">
        <f t="shared" si="10"/>
        <v>0</v>
      </c>
      <c r="P35" s="65" t="str">
        <f t="shared" si="32"/>
        <v/>
      </c>
      <c r="Q35" s="65" t="str">
        <f t="shared" si="33"/>
        <v/>
      </c>
      <c r="R35" s="14">
        <f t="shared" si="24"/>
        <v>0</v>
      </c>
      <c r="S35" s="23">
        <f t="shared" si="25"/>
        <v>0</v>
      </c>
      <c r="W35" t="str">
        <f t="shared" ref="W35:W36" si="36">MONTH(A35)&amp;"-"&amp;D35</f>
        <v>1-</v>
      </c>
      <c r="X35" t="str">
        <f t="shared" ref="X35:X36" si="37">MONTH(A35)&amp;"-"&amp;D35&amp;E35</f>
        <v>1-</v>
      </c>
    </row>
    <row r="36" spans="1:24" x14ac:dyDescent="0.2">
      <c r="A36" s="17"/>
      <c r="B36" s="9" t="str">
        <f t="shared" si="16"/>
        <v/>
      </c>
      <c r="C36" s="22"/>
      <c r="D36" s="19" t="str">
        <f>IF(C36="","",(VLOOKUP(C36,code2!$A$4:$B$30,2)))</f>
        <v/>
      </c>
      <c r="E36" s="1"/>
      <c r="F36" s="1"/>
      <c r="G36" s="50"/>
      <c r="H36" s="8"/>
      <c r="I36" s="8"/>
      <c r="J36" s="30" t="str">
        <f t="shared" si="18"/>
        <v/>
      </c>
      <c r="K36" s="30" t="str">
        <f t="shared" si="19"/>
        <v/>
      </c>
      <c r="L36" s="30">
        <f t="shared" si="7"/>
        <v>0</v>
      </c>
      <c r="M36" s="58" t="str">
        <f t="shared" si="30"/>
        <v/>
      </c>
      <c r="N36" s="58" t="str">
        <f t="shared" si="31"/>
        <v/>
      </c>
      <c r="O36" s="58">
        <f t="shared" si="10"/>
        <v>0</v>
      </c>
      <c r="P36" s="65" t="str">
        <f t="shared" si="32"/>
        <v/>
      </c>
      <c r="Q36" s="65" t="str">
        <f t="shared" si="33"/>
        <v/>
      </c>
      <c r="R36" s="14">
        <f t="shared" si="24"/>
        <v>0</v>
      </c>
      <c r="S36" s="23">
        <f t="shared" si="25"/>
        <v>0</v>
      </c>
      <c r="W36" t="str">
        <f t="shared" si="36"/>
        <v>1-</v>
      </c>
      <c r="X36" t="str">
        <f t="shared" si="37"/>
        <v>1-</v>
      </c>
    </row>
    <row r="37" spans="1:24" x14ac:dyDescent="0.2">
      <c r="A37" s="17"/>
      <c r="B37" s="9" t="str">
        <f t="shared" si="16"/>
        <v/>
      </c>
      <c r="C37" s="22"/>
      <c r="D37" s="19" t="str">
        <f>IF(C37="","",(VLOOKUP(C37,code2!$A$4:$B$30,2)))</f>
        <v/>
      </c>
      <c r="E37" s="1"/>
      <c r="F37" s="1"/>
      <c r="G37" s="50"/>
      <c r="H37" s="8"/>
      <c r="I37" s="8"/>
      <c r="J37" s="30" t="str">
        <f t="shared" si="18"/>
        <v/>
      </c>
      <c r="K37" s="30" t="str">
        <f t="shared" si="19"/>
        <v/>
      </c>
      <c r="L37" s="30">
        <f t="shared" si="7"/>
        <v>0</v>
      </c>
      <c r="M37" s="58" t="str">
        <f t="shared" si="30"/>
        <v/>
      </c>
      <c r="N37" s="58" t="str">
        <f t="shared" si="31"/>
        <v/>
      </c>
      <c r="O37" s="58">
        <f t="shared" si="10"/>
        <v>0</v>
      </c>
      <c r="P37" s="65" t="str">
        <f t="shared" si="32"/>
        <v/>
      </c>
      <c r="Q37" s="65" t="str">
        <f t="shared" si="33"/>
        <v/>
      </c>
      <c r="R37" s="14">
        <f t="shared" si="24"/>
        <v>0</v>
      </c>
      <c r="S37" s="23">
        <f t="shared" si="25"/>
        <v>0</v>
      </c>
      <c r="W37" t="str">
        <f t="shared" ref="W37:W38" si="38">MONTH(A37)&amp;"-"&amp;D37</f>
        <v>1-</v>
      </c>
      <c r="X37" t="str">
        <f t="shared" ref="X37:X38" si="39">MONTH(A37)&amp;"-"&amp;D37&amp;E37</f>
        <v>1-</v>
      </c>
    </row>
    <row r="38" spans="1:24" x14ac:dyDescent="0.2">
      <c r="A38" s="17"/>
      <c r="B38" s="9" t="str">
        <f t="shared" si="16"/>
        <v/>
      </c>
      <c r="C38" s="22"/>
      <c r="D38" s="19" t="str">
        <f>IF(C38="","",(VLOOKUP(C38,code2!$A$4:$B$30,2)))</f>
        <v/>
      </c>
      <c r="E38" s="1"/>
      <c r="F38" s="1"/>
      <c r="G38" s="50"/>
      <c r="H38" s="8"/>
      <c r="I38" s="8"/>
      <c r="J38" s="30" t="str">
        <f t="shared" si="18"/>
        <v/>
      </c>
      <c r="K38" s="30" t="str">
        <f t="shared" si="19"/>
        <v/>
      </c>
      <c r="L38" s="30">
        <f t="shared" si="7"/>
        <v>0</v>
      </c>
      <c r="M38" s="58" t="str">
        <f t="shared" si="30"/>
        <v/>
      </c>
      <c r="N38" s="58" t="str">
        <f t="shared" si="31"/>
        <v/>
      </c>
      <c r="O38" s="58">
        <f t="shared" si="10"/>
        <v>0</v>
      </c>
      <c r="P38" s="65" t="str">
        <f t="shared" si="32"/>
        <v/>
      </c>
      <c r="Q38" s="65" t="str">
        <f t="shared" si="33"/>
        <v/>
      </c>
      <c r="R38" s="14">
        <f t="shared" si="24"/>
        <v>0</v>
      </c>
      <c r="S38" s="23">
        <f t="shared" si="25"/>
        <v>0</v>
      </c>
      <c r="W38" t="str">
        <f t="shared" si="38"/>
        <v>1-</v>
      </c>
      <c r="X38" t="str">
        <f t="shared" si="39"/>
        <v>1-</v>
      </c>
    </row>
    <row r="39" spans="1:24" x14ac:dyDescent="0.2">
      <c r="A39" s="17"/>
      <c r="B39" s="9" t="str">
        <f t="shared" si="16"/>
        <v/>
      </c>
      <c r="C39" s="22"/>
      <c r="D39" s="19" t="str">
        <f>IF(C39="","",(VLOOKUP(C39,code2!$A$4:$B$30,2)))</f>
        <v/>
      </c>
      <c r="E39" s="1"/>
      <c r="F39" s="1"/>
      <c r="G39" s="50"/>
      <c r="H39" s="8"/>
      <c r="I39" s="8"/>
      <c r="J39" s="30" t="str">
        <f t="shared" si="18"/>
        <v/>
      </c>
      <c r="K39" s="30" t="str">
        <f t="shared" si="19"/>
        <v/>
      </c>
      <c r="L39" s="30">
        <f t="shared" si="7"/>
        <v>0</v>
      </c>
      <c r="M39" s="58" t="str">
        <f t="shared" si="30"/>
        <v/>
      </c>
      <c r="N39" s="58" t="str">
        <f t="shared" si="31"/>
        <v/>
      </c>
      <c r="O39" s="58">
        <f t="shared" si="10"/>
        <v>0</v>
      </c>
      <c r="P39" s="65" t="str">
        <f t="shared" si="32"/>
        <v/>
      </c>
      <c r="Q39" s="65" t="str">
        <f t="shared" si="33"/>
        <v/>
      </c>
      <c r="R39" s="14">
        <f t="shared" si="24"/>
        <v>0</v>
      </c>
      <c r="S39" s="23">
        <f t="shared" si="25"/>
        <v>0</v>
      </c>
      <c r="W39" t="str">
        <f t="shared" si="26"/>
        <v>1-</v>
      </c>
      <c r="X39" t="str">
        <f t="shared" si="27"/>
        <v>1-</v>
      </c>
    </row>
    <row r="40" spans="1:24" x14ac:dyDescent="0.2">
      <c r="A40" s="17"/>
      <c r="B40" s="9" t="str">
        <f t="shared" si="16"/>
        <v/>
      </c>
      <c r="C40" s="22"/>
      <c r="D40" s="19" t="str">
        <f>IF(C40="","",(VLOOKUP(C40,code2!$A$4:$B$30,2)))</f>
        <v/>
      </c>
      <c r="E40" s="1"/>
      <c r="F40" s="1"/>
      <c r="G40" s="50"/>
      <c r="H40" s="8"/>
      <c r="I40" s="8"/>
      <c r="J40" s="30" t="str">
        <f t="shared" si="18"/>
        <v/>
      </c>
      <c r="K40" s="30" t="str">
        <f t="shared" si="19"/>
        <v/>
      </c>
      <c r="L40" s="30">
        <f t="shared" si="7"/>
        <v>0</v>
      </c>
      <c r="M40" s="58" t="str">
        <f t="shared" si="30"/>
        <v/>
      </c>
      <c r="N40" s="58" t="str">
        <f t="shared" si="31"/>
        <v/>
      </c>
      <c r="O40" s="58">
        <f t="shared" si="10"/>
        <v>0</v>
      </c>
      <c r="P40" s="65" t="str">
        <f t="shared" si="32"/>
        <v/>
      </c>
      <c r="Q40" s="65" t="str">
        <f t="shared" si="33"/>
        <v/>
      </c>
      <c r="R40" s="14">
        <f t="shared" si="24"/>
        <v>0</v>
      </c>
      <c r="S40" s="23">
        <f t="shared" si="25"/>
        <v>0</v>
      </c>
      <c r="W40" t="str">
        <f t="shared" si="26"/>
        <v>1-</v>
      </c>
      <c r="X40" t="str">
        <f t="shared" si="27"/>
        <v>1-</v>
      </c>
    </row>
    <row r="41" spans="1:24" x14ac:dyDescent="0.2">
      <c r="A41" s="17"/>
      <c r="B41" s="9" t="str">
        <f t="shared" si="16"/>
        <v/>
      </c>
      <c r="C41" s="22"/>
      <c r="D41" s="19" t="str">
        <f>IF(C41="","",(VLOOKUP(C41,code2!$A$4:$B$30,2)))</f>
        <v/>
      </c>
      <c r="E41" s="1"/>
      <c r="F41" s="1"/>
      <c r="G41" s="50"/>
      <c r="H41" s="8"/>
      <c r="I41" s="8"/>
      <c r="J41" s="30" t="str">
        <f t="shared" si="18"/>
        <v/>
      </c>
      <c r="K41" s="30" t="str">
        <f t="shared" si="19"/>
        <v/>
      </c>
      <c r="L41" s="30">
        <f t="shared" si="7"/>
        <v>0</v>
      </c>
      <c r="M41" s="58" t="str">
        <f t="shared" si="30"/>
        <v/>
      </c>
      <c r="N41" s="58" t="str">
        <f t="shared" si="31"/>
        <v/>
      </c>
      <c r="O41" s="58">
        <f t="shared" si="10"/>
        <v>0</v>
      </c>
      <c r="P41" s="65" t="str">
        <f t="shared" si="32"/>
        <v/>
      </c>
      <c r="Q41" s="65" t="str">
        <f t="shared" si="33"/>
        <v/>
      </c>
      <c r="R41" s="14">
        <f t="shared" si="24"/>
        <v>0</v>
      </c>
      <c r="S41" s="23">
        <f t="shared" si="25"/>
        <v>0</v>
      </c>
      <c r="W41" t="str">
        <f t="shared" si="26"/>
        <v>1-</v>
      </c>
      <c r="X41" t="str">
        <f t="shared" si="27"/>
        <v>1-</v>
      </c>
    </row>
    <row r="42" spans="1:24" x14ac:dyDescent="0.2">
      <c r="A42" s="17"/>
      <c r="B42" s="9" t="str">
        <f t="shared" si="16"/>
        <v/>
      </c>
      <c r="C42" s="22"/>
      <c r="D42" s="19" t="str">
        <f>IF(C42="","",(VLOOKUP(C42,code2!$A$4:$B$30,2)))</f>
        <v/>
      </c>
      <c r="E42" s="1"/>
      <c r="F42" s="1"/>
      <c r="G42" s="50"/>
      <c r="H42" s="8"/>
      <c r="I42" s="8"/>
      <c r="J42" s="30" t="str">
        <f t="shared" si="18"/>
        <v/>
      </c>
      <c r="K42" s="30" t="str">
        <f t="shared" si="19"/>
        <v/>
      </c>
      <c r="L42" s="30">
        <f t="shared" si="7"/>
        <v>0</v>
      </c>
      <c r="M42" s="58" t="str">
        <f t="shared" si="30"/>
        <v/>
      </c>
      <c r="N42" s="58" t="str">
        <f t="shared" si="31"/>
        <v/>
      </c>
      <c r="O42" s="58">
        <f t="shared" si="10"/>
        <v>0</v>
      </c>
      <c r="P42" s="65" t="str">
        <f t="shared" si="32"/>
        <v/>
      </c>
      <c r="Q42" s="65" t="str">
        <f t="shared" si="33"/>
        <v/>
      </c>
      <c r="R42" s="14">
        <f t="shared" si="24"/>
        <v>0</v>
      </c>
      <c r="S42" s="23">
        <f t="shared" si="25"/>
        <v>0</v>
      </c>
      <c r="W42" t="str">
        <f t="shared" si="26"/>
        <v>1-</v>
      </c>
      <c r="X42" t="str">
        <f t="shared" si="27"/>
        <v>1-</v>
      </c>
    </row>
    <row r="43" spans="1:24" x14ac:dyDescent="0.2">
      <c r="A43" s="17"/>
      <c r="B43" s="9" t="str">
        <f t="shared" si="16"/>
        <v/>
      </c>
      <c r="C43" s="22"/>
      <c r="D43" s="19" t="str">
        <f>IF(C43="","",(VLOOKUP(C43,code2!$A$4:$B$30,2)))</f>
        <v/>
      </c>
      <c r="E43" s="1"/>
      <c r="F43" s="1"/>
      <c r="G43" s="50"/>
      <c r="H43" s="8"/>
      <c r="I43" s="8"/>
      <c r="J43" s="30" t="str">
        <f t="shared" si="18"/>
        <v/>
      </c>
      <c r="K43" s="30" t="str">
        <f t="shared" si="19"/>
        <v/>
      </c>
      <c r="L43" s="30">
        <f t="shared" si="7"/>
        <v>0</v>
      </c>
      <c r="M43" s="58" t="str">
        <f t="shared" si="30"/>
        <v/>
      </c>
      <c r="N43" s="58" t="str">
        <f t="shared" si="31"/>
        <v/>
      </c>
      <c r="O43" s="58">
        <f t="shared" si="10"/>
        <v>0</v>
      </c>
      <c r="P43" s="65" t="str">
        <f t="shared" si="32"/>
        <v/>
      </c>
      <c r="Q43" s="65" t="str">
        <f t="shared" si="33"/>
        <v/>
      </c>
      <c r="R43" s="14">
        <f t="shared" si="24"/>
        <v>0</v>
      </c>
      <c r="S43" s="23">
        <f t="shared" si="25"/>
        <v>0</v>
      </c>
      <c r="W43" t="str">
        <f t="shared" si="26"/>
        <v>1-</v>
      </c>
      <c r="X43" t="str">
        <f t="shared" si="27"/>
        <v>1-</v>
      </c>
    </row>
    <row r="44" spans="1:24" x14ac:dyDescent="0.2">
      <c r="A44" s="17"/>
      <c r="B44" s="9" t="str">
        <f t="shared" si="16"/>
        <v/>
      </c>
      <c r="C44" s="22"/>
      <c r="D44" s="19" t="str">
        <f>IF(C44="","",(VLOOKUP(C44,code2!$A$4:$B$30,2)))</f>
        <v/>
      </c>
      <c r="E44" s="1"/>
      <c r="F44" s="1"/>
      <c r="G44" s="50"/>
      <c r="H44" s="8"/>
      <c r="I44" s="8"/>
      <c r="J44" s="30" t="str">
        <f t="shared" si="18"/>
        <v/>
      </c>
      <c r="K44" s="30" t="str">
        <f t="shared" si="19"/>
        <v/>
      </c>
      <c r="L44" s="30">
        <f t="shared" si="7"/>
        <v>0</v>
      </c>
      <c r="M44" s="58" t="str">
        <f t="shared" si="30"/>
        <v/>
      </c>
      <c r="N44" s="58" t="str">
        <f t="shared" si="31"/>
        <v/>
      </c>
      <c r="O44" s="58">
        <f t="shared" si="10"/>
        <v>0</v>
      </c>
      <c r="P44" s="65" t="str">
        <f t="shared" si="32"/>
        <v/>
      </c>
      <c r="Q44" s="65" t="str">
        <f t="shared" si="33"/>
        <v/>
      </c>
      <c r="R44" s="14">
        <f t="shared" si="24"/>
        <v>0</v>
      </c>
      <c r="S44" s="23">
        <f t="shared" si="25"/>
        <v>0</v>
      </c>
      <c r="W44" t="str">
        <f t="shared" si="26"/>
        <v>1-</v>
      </c>
      <c r="X44" t="str">
        <f t="shared" si="27"/>
        <v>1-</v>
      </c>
    </row>
    <row r="45" spans="1:24" x14ac:dyDescent="0.2">
      <c r="A45" s="17"/>
      <c r="B45" s="9" t="str">
        <f t="shared" si="16"/>
        <v/>
      </c>
      <c r="C45" s="22"/>
      <c r="D45" s="19" t="str">
        <f>IF(C45="","",(VLOOKUP(C45,code2!$A$4:$B$30,2)))</f>
        <v/>
      </c>
      <c r="E45" s="1"/>
      <c r="F45" s="1"/>
      <c r="G45" s="50"/>
      <c r="H45" s="8"/>
      <c r="I45" s="8"/>
      <c r="J45" s="30" t="str">
        <f t="shared" si="18"/>
        <v/>
      </c>
      <c r="K45" s="30" t="str">
        <f t="shared" si="19"/>
        <v/>
      </c>
      <c r="L45" s="30">
        <f t="shared" si="7"/>
        <v>0</v>
      </c>
      <c r="M45" s="58" t="str">
        <f t="shared" si="30"/>
        <v/>
      </c>
      <c r="N45" s="58" t="str">
        <f t="shared" si="31"/>
        <v/>
      </c>
      <c r="O45" s="58">
        <f t="shared" si="10"/>
        <v>0</v>
      </c>
      <c r="P45" s="65" t="str">
        <f t="shared" si="32"/>
        <v/>
      </c>
      <c r="Q45" s="65" t="str">
        <f t="shared" si="33"/>
        <v/>
      </c>
      <c r="R45" s="14">
        <f t="shared" si="24"/>
        <v>0</v>
      </c>
      <c r="S45" s="23">
        <f t="shared" si="25"/>
        <v>0</v>
      </c>
      <c r="W45" t="str">
        <f t="shared" si="26"/>
        <v>1-</v>
      </c>
      <c r="X45" t="str">
        <f t="shared" si="27"/>
        <v>1-</v>
      </c>
    </row>
    <row r="46" spans="1:24" x14ac:dyDescent="0.2">
      <c r="A46" s="17"/>
      <c r="B46" s="9" t="str">
        <f t="shared" si="16"/>
        <v/>
      </c>
      <c r="C46" s="22"/>
      <c r="D46" s="19" t="str">
        <f>IF(C46="","",(VLOOKUP(C46,code2!$A$4:$B$30,2)))</f>
        <v/>
      </c>
      <c r="E46" s="1"/>
      <c r="F46" s="1"/>
      <c r="G46" s="50"/>
      <c r="H46" s="8"/>
      <c r="I46" s="8"/>
      <c r="J46" s="30" t="str">
        <f t="shared" si="18"/>
        <v/>
      </c>
      <c r="K46" s="30" t="str">
        <f t="shared" si="19"/>
        <v/>
      </c>
      <c r="L46" s="30">
        <f t="shared" si="7"/>
        <v>0</v>
      </c>
      <c r="M46" s="58" t="str">
        <f t="shared" si="30"/>
        <v/>
      </c>
      <c r="N46" s="58" t="str">
        <f t="shared" si="31"/>
        <v/>
      </c>
      <c r="O46" s="58">
        <f t="shared" si="10"/>
        <v>0</v>
      </c>
      <c r="P46" s="65" t="str">
        <f t="shared" si="32"/>
        <v/>
      </c>
      <c r="Q46" s="65" t="str">
        <f t="shared" si="33"/>
        <v/>
      </c>
      <c r="R46" s="14">
        <f t="shared" si="24"/>
        <v>0</v>
      </c>
      <c r="S46" s="23">
        <f t="shared" si="25"/>
        <v>0</v>
      </c>
      <c r="W46" t="str">
        <f t="shared" si="26"/>
        <v>1-</v>
      </c>
      <c r="X46" t="str">
        <f t="shared" si="27"/>
        <v>1-</v>
      </c>
    </row>
    <row r="47" spans="1:24" x14ac:dyDescent="0.2">
      <c r="A47" s="17"/>
      <c r="B47" s="9" t="str">
        <f t="shared" si="16"/>
        <v/>
      </c>
      <c r="C47" s="22"/>
      <c r="D47" s="19" t="str">
        <f>IF(C47="","",(VLOOKUP(C47,code2!$A$4:$B$30,2)))</f>
        <v/>
      </c>
      <c r="E47" s="1"/>
      <c r="F47" s="1"/>
      <c r="G47" s="50"/>
      <c r="H47" s="8"/>
      <c r="I47" s="8"/>
      <c r="J47" s="30" t="str">
        <f t="shared" si="18"/>
        <v/>
      </c>
      <c r="K47" s="30" t="str">
        <f t="shared" si="19"/>
        <v/>
      </c>
      <c r="L47" s="30">
        <f t="shared" si="7"/>
        <v>0</v>
      </c>
      <c r="M47" s="58" t="str">
        <f t="shared" si="30"/>
        <v/>
      </c>
      <c r="N47" s="58" t="str">
        <f t="shared" si="31"/>
        <v/>
      </c>
      <c r="O47" s="58">
        <f t="shared" si="10"/>
        <v>0</v>
      </c>
      <c r="P47" s="65" t="str">
        <f t="shared" si="32"/>
        <v/>
      </c>
      <c r="Q47" s="65" t="str">
        <f t="shared" si="33"/>
        <v/>
      </c>
      <c r="R47" s="14">
        <f t="shared" si="24"/>
        <v>0</v>
      </c>
      <c r="S47" s="23">
        <f t="shared" si="25"/>
        <v>0</v>
      </c>
      <c r="W47" t="str">
        <f t="shared" ref="W47:W48" si="40">MONTH(A47)&amp;"-"&amp;D47</f>
        <v>1-</v>
      </c>
      <c r="X47" t="str">
        <f t="shared" ref="X47:X48" si="41">MONTH(A47)&amp;"-"&amp;D47&amp;E47</f>
        <v>1-</v>
      </c>
    </row>
    <row r="48" spans="1:24" x14ac:dyDescent="0.2">
      <c r="A48" s="17"/>
      <c r="B48" s="9" t="str">
        <f t="shared" si="16"/>
        <v/>
      </c>
      <c r="C48" s="22"/>
      <c r="D48" s="19" t="str">
        <f>IF(C48="","",(VLOOKUP(C48,code2!$A$4:$B$30,2)))</f>
        <v/>
      </c>
      <c r="E48" s="1"/>
      <c r="F48" s="1"/>
      <c r="G48" s="50"/>
      <c r="H48" s="8"/>
      <c r="I48" s="8"/>
      <c r="J48" s="30" t="str">
        <f t="shared" si="18"/>
        <v/>
      </c>
      <c r="K48" s="30" t="str">
        <f t="shared" si="19"/>
        <v/>
      </c>
      <c r="L48" s="30">
        <f t="shared" si="7"/>
        <v>0</v>
      </c>
      <c r="M48" s="58" t="str">
        <f t="shared" si="30"/>
        <v/>
      </c>
      <c r="N48" s="58" t="str">
        <f t="shared" si="31"/>
        <v/>
      </c>
      <c r="O48" s="58">
        <f t="shared" si="10"/>
        <v>0</v>
      </c>
      <c r="P48" s="65" t="str">
        <f t="shared" si="32"/>
        <v/>
      </c>
      <c r="Q48" s="65" t="str">
        <f t="shared" si="33"/>
        <v/>
      </c>
      <c r="R48" s="14">
        <f t="shared" si="24"/>
        <v>0</v>
      </c>
      <c r="S48" s="23">
        <f t="shared" si="25"/>
        <v>0</v>
      </c>
      <c r="W48" t="str">
        <f t="shared" si="40"/>
        <v>1-</v>
      </c>
      <c r="X48" t="str">
        <f t="shared" si="41"/>
        <v>1-</v>
      </c>
    </row>
    <row r="49" spans="1:24" ht="14.25" customHeight="1" x14ac:dyDescent="0.2">
      <c r="A49" s="17"/>
      <c r="B49" s="9" t="str">
        <f t="shared" si="16"/>
        <v/>
      </c>
      <c r="C49" s="22"/>
      <c r="D49" s="19" t="str">
        <f>IF(C49="","",(VLOOKUP(C49,code2!$A$4:$B$30,2)))</f>
        <v/>
      </c>
      <c r="E49" s="1"/>
      <c r="F49" s="1"/>
      <c r="G49" s="50"/>
      <c r="H49" s="8"/>
      <c r="I49" s="8"/>
      <c r="J49" s="30" t="str">
        <f t="shared" si="18"/>
        <v/>
      </c>
      <c r="K49" s="30" t="str">
        <f t="shared" si="19"/>
        <v/>
      </c>
      <c r="L49" s="30">
        <f t="shared" si="7"/>
        <v>0</v>
      </c>
      <c r="M49" s="58" t="str">
        <f t="shared" si="30"/>
        <v/>
      </c>
      <c r="N49" s="58" t="str">
        <f t="shared" si="31"/>
        <v/>
      </c>
      <c r="O49" s="58">
        <f t="shared" si="10"/>
        <v>0</v>
      </c>
      <c r="P49" s="65" t="str">
        <f t="shared" si="32"/>
        <v/>
      </c>
      <c r="Q49" s="65" t="str">
        <f t="shared" si="33"/>
        <v/>
      </c>
      <c r="R49" s="14">
        <f t="shared" si="24"/>
        <v>0</v>
      </c>
      <c r="S49" s="23">
        <f t="shared" si="25"/>
        <v>0</v>
      </c>
      <c r="W49" t="str">
        <f t="shared" ref="W49" si="42">MONTH(A49)&amp;"-"&amp;D49</f>
        <v>1-</v>
      </c>
      <c r="X49" t="str">
        <f t="shared" ref="X49" si="43">MONTH(A49)&amp;"-"&amp;D49&amp;E49</f>
        <v>1-</v>
      </c>
    </row>
    <row r="50" spans="1:24" x14ac:dyDescent="0.2">
      <c r="A50" s="17"/>
      <c r="B50" s="9" t="str">
        <f t="shared" si="16"/>
        <v/>
      </c>
      <c r="C50" s="22"/>
      <c r="D50" s="19" t="str">
        <f>IF(C50="","",(VLOOKUP(C50,code2!$A$4:$B$30,2)))</f>
        <v/>
      </c>
      <c r="E50" s="1"/>
      <c r="F50" s="1"/>
      <c r="G50" s="50"/>
      <c r="H50" s="8"/>
      <c r="I50" s="8"/>
      <c r="J50" s="30" t="str">
        <f t="shared" si="18"/>
        <v/>
      </c>
      <c r="K50" s="30" t="str">
        <f t="shared" si="19"/>
        <v/>
      </c>
      <c r="L50" s="30">
        <f t="shared" si="7"/>
        <v>0</v>
      </c>
      <c r="M50" s="58" t="str">
        <f t="shared" si="30"/>
        <v/>
      </c>
      <c r="N50" s="58" t="str">
        <f t="shared" si="31"/>
        <v/>
      </c>
      <c r="O50" s="58">
        <f t="shared" si="10"/>
        <v>0</v>
      </c>
      <c r="P50" s="65" t="str">
        <f t="shared" si="32"/>
        <v/>
      </c>
      <c r="Q50" s="65" t="str">
        <f t="shared" si="33"/>
        <v/>
      </c>
      <c r="R50" s="14">
        <f t="shared" si="24"/>
        <v>0</v>
      </c>
      <c r="S50" s="23">
        <f t="shared" si="25"/>
        <v>0</v>
      </c>
      <c r="W50" t="str">
        <f t="shared" si="26"/>
        <v>1-</v>
      </c>
      <c r="X50" t="str">
        <f t="shared" si="27"/>
        <v>1-</v>
      </c>
    </row>
    <row r="51" spans="1:24" x14ac:dyDescent="0.2">
      <c r="A51" s="17"/>
      <c r="B51" s="9" t="str">
        <f t="shared" si="16"/>
        <v/>
      </c>
      <c r="C51" s="22"/>
      <c r="D51" s="19" t="str">
        <f>IF(C51="","",(VLOOKUP(C51,code2!$A$4:$B$30,2)))</f>
        <v/>
      </c>
      <c r="E51" s="1"/>
      <c r="F51" s="1"/>
      <c r="G51" s="50"/>
      <c r="H51" s="8"/>
      <c r="I51" s="8"/>
      <c r="J51" s="30" t="str">
        <f t="shared" si="18"/>
        <v/>
      </c>
      <c r="K51" s="30" t="str">
        <f t="shared" si="19"/>
        <v/>
      </c>
      <c r="L51" s="30">
        <f t="shared" si="7"/>
        <v>0</v>
      </c>
      <c r="M51" s="58" t="str">
        <f t="shared" si="30"/>
        <v/>
      </c>
      <c r="N51" s="58" t="str">
        <f t="shared" si="31"/>
        <v/>
      </c>
      <c r="O51" s="58">
        <f t="shared" si="10"/>
        <v>0</v>
      </c>
      <c r="P51" s="65" t="str">
        <f t="shared" si="32"/>
        <v/>
      </c>
      <c r="Q51" s="65" t="str">
        <f t="shared" si="33"/>
        <v/>
      </c>
      <c r="R51" s="14">
        <f t="shared" si="24"/>
        <v>0</v>
      </c>
      <c r="S51" s="23">
        <f t="shared" si="25"/>
        <v>0</v>
      </c>
      <c r="W51" t="str">
        <f t="shared" si="26"/>
        <v>1-</v>
      </c>
      <c r="X51" t="str">
        <f t="shared" si="27"/>
        <v>1-</v>
      </c>
    </row>
    <row r="52" spans="1:24" x14ac:dyDescent="0.2">
      <c r="A52" s="17"/>
      <c r="B52" s="9" t="str">
        <f t="shared" si="16"/>
        <v/>
      </c>
      <c r="C52" s="22"/>
      <c r="D52" s="19" t="str">
        <f>IF(C52="","",(VLOOKUP(C52,code2!$A$4:$B$30,2)))</f>
        <v/>
      </c>
      <c r="E52" s="1"/>
      <c r="F52" s="1"/>
      <c r="G52" s="50"/>
      <c r="H52" s="8"/>
      <c r="I52" s="8"/>
      <c r="J52" s="30" t="str">
        <f t="shared" si="18"/>
        <v/>
      </c>
      <c r="K52" s="30" t="str">
        <f t="shared" si="19"/>
        <v/>
      </c>
      <c r="L52" s="30">
        <f t="shared" si="7"/>
        <v>0</v>
      </c>
      <c r="M52" s="58" t="str">
        <f t="shared" si="30"/>
        <v/>
      </c>
      <c r="N52" s="58" t="str">
        <f t="shared" si="31"/>
        <v/>
      </c>
      <c r="O52" s="58">
        <f t="shared" si="10"/>
        <v>0</v>
      </c>
      <c r="P52" s="65" t="str">
        <f t="shared" si="32"/>
        <v/>
      </c>
      <c r="Q52" s="65" t="str">
        <f t="shared" si="33"/>
        <v/>
      </c>
      <c r="R52" s="14">
        <f t="shared" si="24"/>
        <v>0</v>
      </c>
      <c r="S52" s="23">
        <f t="shared" si="25"/>
        <v>0</v>
      </c>
      <c r="W52" t="str">
        <f t="shared" si="26"/>
        <v>1-</v>
      </c>
      <c r="X52" t="str">
        <f t="shared" si="27"/>
        <v>1-</v>
      </c>
    </row>
    <row r="53" spans="1:24" x14ac:dyDescent="0.2">
      <c r="A53" s="17"/>
      <c r="B53" s="9" t="str">
        <f t="shared" si="16"/>
        <v/>
      </c>
      <c r="C53" s="22"/>
      <c r="D53" s="19" t="str">
        <f>IF(C53="","",(VLOOKUP(C53,code2!$A$4:$B$30,2)))</f>
        <v/>
      </c>
      <c r="E53" s="1"/>
      <c r="F53" s="1"/>
      <c r="G53" s="50"/>
      <c r="H53" s="8"/>
      <c r="I53" s="8"/>
      <c r="J53" s="30" t="str">
        <f t="shared" si="18"/>
        <v/>
      </c>
      <c r="K53" s="30" t="str">
        <f t="shared" si="19"/>
        <v/>
      </c>
      <c r="L53" s="30">
        <f t="shared" si="7"/>
        <v>0</v>
      </c>
      <c r="M53" s="58" t="str">
        <f t="shared" si="30"/>
        <v/>
      </c>
      <c r="N53" s="58" t="str">
        <f t="shared" si="31"/>
        <v/>
      </c>
      <c r="O53" s="58">
        <f t="shared" si="10"/>
        <v>0</v>
      </c>
      <c r="P53" s="65" t="str">
        <f t="shared" si="32"/>
        <v/>
      </c>
      <c r="Q53" s="65" t="str">
        <f t="shared" si="33"/>
        <v/>
      </c>
      <c r="R53" s="14">
        <f t="shared" si="24"/>
        <v>0</v>
      </c>
      <c r="S53" s="23">
        <f t="shared" si="25"/>
        <v>0</v>
      </c>
      <c r="W53" t="str">
        <f t="shared" si="26"/>
        <v>1-</v>
      </c>
      <c r="X53" t="str">
        <f t="shared" si="27"/>
        <v>1-</v>
      </c>
    </row>
    <row r="54" spans="1:24" x14ac:dyDescent="0.2">
      <c r="A54" s="17"/>
      <c r="B54" s="9" t="str">
        <f t="shared" si="16"/>
        <v/>
      </c>
      <c r="C54" s="22"/>
      <c r="D54" s="19" t="str">
        <f>IF(C54="","",(VLOOKUP(C54,code2!$A$4:$B$30,2)))</f>
        <v/>
      </c>
      <c r="E54" s="1"/>
      <c r="F54" s="1"/>
      <c r="G54" s="50"/>
      <c r="H54" s="8"/>
      <c r="I54" s="8"/>
      <c r="J54" s="30" t="str">
        <f t="shared" si="18"/>
        <v/>
      </c>
      <c r="K54" s="30" t="str">
        <f t="shared" si="19"/>
        <v/>
      </c>
      <c r="L54" s="30">
        <f t="shared" si="7"/>
        <v>0</v>
      </c>
      <c r="M54" s="58" t="str">
        <f t="shared" si="30"/>
        <v/>
      </c>
      <c r="N54" s="58" t="str">
        <f t="shared" si="31"/>
        <v/>
      </c>
      <c r="O54" s="58">
        <f t="shared" si="10"/>
        <v>0</v>
      </c>
      <c r="P54" s="65" t="str">
        <f t="shared" si="32"/>
        <v/>
      </c>
      <c r="Q54" s="65" t="str">
        <f t="shared" si="33"/>
        <v/>
      </c>
      <c r="R54" s="14">
        <f t="shared" si="24"/>
        <v>0</v>
      </c>
      <c r="S54" s="23">
        <f t="shared" si="25"/>
        <v>0</v>
      </c>
      <c r="W54" t="str">
        <f t="shared" si="26"/>
        <v>1-</v>
      </c>
      <c r="X54" t="str">
        <f t="shared" si="27"/>
        <v>1-</v>
      </c>
    </row>
    <row r="55" spans="1:24" x14ac:dyDescent="0.2">
      <c r="A55" s="17"/>
      <c r="B55" s="9" t="str">
        <f t="shared" si="16"/>
        <v/>
      </c>
      <c r="C55" s="22"/>
      <c r="D55" s="19" t="str">
        <f>IF(C55="","",(VLOOKUP(C55,code2!$A$4:$B$30,2)))</f>
        <v/>
      </c>
      <c r="E55" s="1"/>
      <c r="F55" s="1"/>
      <c r="G55" s="50"/>
      <c r="H55" s="8"/>
      <c r="I55" s="8"/>
      <c r="J55" s="30" t="str">
        <f t="shared" si="18"/>
        <v/>
      </c>
      <c r="K55" s="30" t="str">
        <f t="shared" si="19"/>
        <v/>
      </c>
      <c r="L55" s="30">
        <f t="shared" si="7"/>
        <v>0</v>
      </c>
      <c r="M55" s="58" t="str">
        <f t="shared" si="30"/>
        <v/>
      </c>
      <c r="N55" s="58" t="str">
        <f t="shared" si="31"/>
        <v/>
      </c>
      <c r="O55" s="58">
        <f t="shared" si="10"/>
        <v>0</v>
      </c>
      <c r="P55" s="65" t="str">
        <f t="shared" si="32"/>
        <v/>
      </c>
      <c r="Q55" s="65" t="str">
        <f t="shared" si="33"/>
        <v/>
      </c>
      <c r="R55" s="14">
        <f t="shared" si="24"/>
        <v>0</v>
      </c>
      <c r="S55" s="23">
        <f t="shared" si="25"/>
        <v>0</v>
      </c>
      <c r="W55" t="str">
        <f t="shared" si="26"/>
        <v>1-</v>
      </c>
      <c r="X55" t="str">
        <f t="shared" si="27"/>
        <v>1-</v>
      </c>
    </row>
    <row r="56" spans="1:24" x14ac:dyDescent="0.2">
      <c r="A56" s="17"/>
      <c r="B56" s="9" t="str">
        <f t="shared" si="16"/>
        <v/>
      </c>
      <c r="C56" s="22"/>
      <c r="D56" s="19" t="str">
        <f>IF(C56="","",(VLOOKUP(C56,code2!$A$4:$B$30,2)))</f>
        <v/>
      </c>
      <c r="E56" s="1"/>
      <c r="F56" s="1"/>
      <c r="G56" s="50"/>
      <c r="H56" s="8"/>
      <c r="I56" s="8"/>
      <c r="J56" s="30" t="str">
        <f t="shared" si="18"/>
        <v/>
      </c>
      <c r="K56" s="30" t="str">
        <f t="shared" si="19"/>
        <v/>
      </c>
      <c r="L56" s="30">
        <f t="shared" si="7"/>
        <v>0</v>
      </c>
      <c r="M56" s="58" t="str">
        <f t="shared" si="30"/>
        <v/>
      </c>
      <c r="N56" s="58" t="str">
        <f t="shared" si="31"/>
        <v/>
      </c>
      <c r="O56" s="58">
        <f t="shared" si="10"/>
        <v>0</v>
      </c>
      <c r="P56" s="65" t="str">
        <f t="shared" si="32"/>
        <v/>
      </c>
      <c r="Q56" s="65" t="str">
        <f t="shared" si="33"/>
        <v/>
      </c>
      <c r="R56" s="14">
        <f t="shared" si="24"/>
        <v>0</v>
      </c>
      <c r="S56" s="23">
        <f t="shared" si="25"/>
        <v>0</v>
      </c>
      <c r="W56" t="str">
        <f t="shared" si="26"/>
        <v>1-</v>
      </c>
      <c r="X56" t="str">
        <f t="shared" si="27"/>
        <v>1-</v>
      </c>
    </row>
    <row r="57" spans="1:24" x14ac:dyDescent="0.2">
      <c r="A57" s="17"/>
      <c r="B57" s="9" t="str">
        <f t="shared" si="16"/>
        <v/>
      </c>
      <c r="C57" s="22"/>
      <c r="D57" s="19" t="str">
        <f>IF(C57="","",(VLOOKUP(C57,code2!$A$4:$B$30,2)))</f>
        <v/>
      </c>
      <c r="E57" s="1"/>
      <c r="F57" s="1"/>
      <c r="G57" s="50"/>
      <c r="H57" s="8"/>
      <c r="I57" s="8"/>
      <c r="J57" s="30" t="str">
        <f t="shared" si="18"/>
        <v/>
      </c>
      <c r="K57" s="30" t="str">
        <f t="shared" si="19"/>
        <v/>
      </c>
      <c r="L57" s="30">
        <f t="shared" si="7"/>
        <v>0</v>
      </c>
      <c r="M57" s="58" t="str">
        <f t="shared" si="30"/>
        <v/>
      </c>
      <c r="N57" s="58" t="str">
        <f t="shared" si="31"/>
        <v/>
      </c>
      <c r="O57" s="58">
        <f t="shared" si="10"/>
        <v>0</v>
      </c>
      <c r="P57" s="65" t="str">
        <f t="shared" si="32"/>
        <v/>
      </c>
      <c r="Q57" s="65" t="str">
        <f t="shared" si="33"/>
        <v/>
      </c>
      <c r="R57" s="14">
        <f t="shared" si="24"/>
        <v>0</v>
      </c>
      <c r="S57" s="23">
        <f t="shared" si="25"/>
        <v>0</v>
      </c>
      <c r="W57" t="str">
        <f t="shared" si="26"/>
        <v>1-</v>
      </c>
      <c r="X57" t="str">
        <f t="shared" si="27"/>
        <v>1-</v>
      </c>
    </row>
    <row r="58" spans="1:24" x14ac:dyDescent="0.2">
      <c r="A58" s="17"/>
      <c r="B58" s="9" t="str">
        <f t="shared" si="16"/>
        <v/>
      </c>
      <c r="C58" s="22"/>
      <c r="D58" s="19" t="str">
        <f>IF(C58="","",(VLOOKUP(C58,code2!$A$4:$B$30,2)))</f>
        <v/>
      </c>
      <c r="E58" s="1"/>
      <c r="F58" s="1"/>
      <c r="G58" s="50"/>
      <c r="H58" s="8"/>
      <c r="I58" s="8"/>
      <c r="J58" s="30" t="str">
        <f t="shared" si="18"/>
        <v/>
      </c>
      <c r="K58" s="30" t="str">
        <f t="shared" si="19"/>
        <v/>
      </c>
      <c r="L58" s="30">
        <f t="shared" si="7"/>
        <v>0</v>
      </c>
      <c r="M58" s="58" t="str">
        <f t="shared" si="30"/>
        <v/>
      </c>
      <c r="N58" s="58" t="str">
        <f t="shared" si="31"/>
        <v/>
      </c>
      <c r="O58" s="58">
        <f t="shared" si="10"/>
        <v>0</v>
      </c>
      <c r="P58" s="65" t="str">
        <f t="shared" si="32"/>
        <v/>
      </c>
      <c r="Q58" s="65" t="str">
        <f t="shared" si="33"/>
        <v/>
      </c>
      <c r="R58" s="14">
        <f t="shared" si="24"/>
        <v>0</v>
      </c>
      <c r="S58" s="23">
        <f t="shared" si="25"/>
        <v>0</v>
      </c>
      <c r="W58" t="str">
        <f t="shared" si="26"/>
        <v>1-</v>
      </c>
      <c r="X58" t="str">
        <f t="shared" si="27"/>
        <v>1-</v>
      </c>
    </row>
    <row r="59" spans="1:24" x14ac:dyDescent="0.2">
      <c r="A59" s="17"/>
      <c r="B59" s="9" t="str">
        <f t="shared" si="16"/>
        <v/>
      </c>
      <c r="C59" s="22"/>
      <c r="D59" s="19" t="str">
        <f>IF(C59="","",(VLOOKUP(C59,code2!$A$4:$B$30,2)))</f>
        <v/>
      </c>
      <c r="E59" s="1"/>
      <c r="F59" s="1"/>
      <c r="G59" s="50"/>
      <c r="H59" s="8"/>
      <c r="I59" s="8"/>
      <c r="J59" s="30" t="str">
        <f t="shared" si="18"/>
        <v/>
      </c>
      <c r="K59" s="30" t="str">
        <f t="shared" si="19"/>
        <v/>
      </c>
      <c r="L59" s="30">
        <f t="shared" si="7"/>
        <v>0</v>
      </c>
      <c r="M59" s="58" t="str">
        <f t="shared" si="30"/>
        <v/>
      </c>
      <c r="N59" s="58" t="str">
        <f t="shared" si="31"/>
        <v/>
      </c>
      <c r="O59" s="58">
        <f t="shared" si="10"/>
        <v>0</v>
      </c>
      <c r="P59" s="65" t="str">
        <f t="shared" si="32"/>
        <v/>
      </c>
      <c r="Q59" s="65" t="str">
        <f t="shared" si="33"/>
        <v/>
      </c>
      <c r="R59" s="14">
        <f t="shared" si="24"/>
        <v>0</v>
      </c>
      <c r="S59" s="23">
        <f t="shared" si="25"/>
        <v>0</v>
      </c>
      <c r="W59" t="str">
        <f t="shared" si="26"/>
        <v>1-</v>
      </c>
      <c r="X59" t="str">
        <f t="shared" si="27"/>
        <v>1-</v>
      </c>
    </row>
    <row r="60" spans="1:24" x14ac:dyDescent="0.2">
      <c r="A60" s="17"/>
      <c r="B60" s="9" t="str">
        <f t="shared" si="16"/>
        <v/>
      </c>
      <c r="C60" s="22"/>
      <c r="D60" s="19" t="str">
        <f>IF(C60="","",(VLOOKUP(C60,code2!$A$4:$B$30,2)))</f>
        <v/>
      </c>
      <c r="E60" s="1"/>
      <c r="F60" s="1"/>
      <c r="G60" s="50"/>
      <c r="H60" s="8"/>
      <c r="I60" s="8"/>
      <c r="J60" s="30" t="str">
        <f t="shared" si="18"/>
        <v/>
      </c>
      <c r="K60" s="30" t="str">
        <f t="shared" si="19"/>
        <v/>
      </c>
      <c r="L60" s="30">
        <f t="shared" si="7"/>
        <v>0</v>
      </c>
      <c r="M60" s="58" t="str">
        <f t="shared" si="30"/>
        <v/>
      </c>
      <c r="N60" s="58" t="str">
        <f t="shared" si="31"/>
        <v/>
      </c>
      <c r="O60" s="58">
        <f t="shared" si="10"/>
        <v>0</v>
      </c>
      <c r="P60" s="65" t="str">
        <f t="shared" si="32"/>
        <v/>
      </c>
      <c r="Q60" s="65" t="str">
        <f t="shared" si="33"/>
        <v/>
      </c>
      <c r="R60" s="14">
        <f t="shared" si="24"/>
        <v>0</v>
      </c>
      <c r="S60" s="23">
        <f t="shared" si="25"/>
        <v>0</v>
      </c>
      <c r="W60" t="str">
        <f t="shared" si="26"/>
        <v>1-</v>
      </c>
      <c r="X60" t="str">
        <f t="shared" si="27"/>
        <v>1-</v>
      </c>
    </row>
    <row r="61" spans="1:24" x14ac:dyDescent="0.2">
      <c r="A61" s="17"/>
      <c r="B61" s="9" t="str">
        <f t="shared" si="16"/>
        <v/>
      </c>
      <c r="C61" s="22"/>
      <c r="D61" s="19" t="str">
        <f>IF(C61="","",(VLOOKUP(C61,code2!$A$4:$B$30,2)))</f>
        <v/>
      </c>
      <c r="E61" s="1"/>
      <c r="F61" s="1"/>
      <c r="G61" s="50"/>
      <c r="H61" s="8"/>
      <c r="I61" s="8"/>
      <c r="J61" s="30" t="str">
        <f t="shared" si="18"/>
        <v/>
      </c>
      <c r="K61" s="30" t="str">
        <f t="shared" si="19"/>
        <v/>
      </c>
      <c r="L61" s="30">
        <f t="shared" si="7"/>
        <v>0</v>
      </c>
      <c r="M61" s="58" t="str">
        <f t="shared" si="30"/>
        <v/>
      </c>
      <c r="N61" s="58" t="str">
        <f t="shared" si="31"/>
        <v/>
      </c>
      <c r="O61" s="58">
        <f t="shared" si="10"/>
        <v>0</v>
      </c>
      <c r="P61" s="65" t="str">
        <f t="shared" si="32"/>
        <v/>
      </c>
      <c r="Q61" s="65" t="str">
        <f t="shared" si="33"/>
        <v/>
      </c>
      <c r="R61" s="14">
        <f t="shared" si="24"/>
        <v>0</v>
      </c>
      <c r="S61" s="23">
        <f t="shared" si="25"/>
        <v>0</v>
      </c>
      <c r="W61" t="str">
        <f t="shared" si="26"/>
        <v>1-</v>
      </c>
      <c r="X61" t="str">
        <f t="shared" si="27"/>
        <v>1-</v>
      </c>
    </row>
    <row r="62" spans="1:24" x14ac:dyDescent="0.2">
      <c r="A62" s="17"/>
      <c r="B62" s="9" t="str">
        <f t="shared" si="16"/>
        <v/>
      </c>
      <c r="C62" s="22"/>
      <c r="D62" s="19" t="str">
        <f>IF(C62="","",(VLOOKUP(C62,code2!$A$4:$B$30,2)))</f>
        <v/>
      </c>
      <c r="E62" s="1"/>
      <c r="F62" s="1"/>
      <c r="G62" s="50"/>
      <c r="H62" s="8"/>
      <c r="I62" s="8"/>
      <c r="J62" s="30" t="str">
        <f t="shared" si="18"/>
        <v/>
      </c>
      <c r="K62" s="30" t="str">
        <f t="shared" si="19"/>
        <v/>
      </c>
      <c r="L62" s="30">
        <f t="shared" si="7"/>
        <v>0</v>
      </c>
      <c r="M62" s="58" t="str">
        <f t="shared" si="30"/>
        <v/>
      </c>
      <c r="N62" s="58" t="str">
        <f t="shared" si="31"/>
        <v/>
      </c>
      <c r="O62" s="58">
        <f t="shared" si="10"/>
        <v>0</v>
      </c>
      <c r="P62" s="65" t="str">
        <f t="shared" si="32"/>
        <v/>
      </c>
      <c r="Q62" s="65" t="str">
        <f t="shared" si="33"/>
        <v/>
      </c>
      <c r="R62" s="14">
        <f t="shared" si="24"/>
        <v>0</v>
      </c>
      <c r="S62" s="23">
        <f t="shared" si="25"/>
        <v>0</v>
      </c>
      <c r="W62" t="str">
        <f t="shared" si="26"/>
        <v>1-</v>
      </c>
      <c r="X62" t="str">
        <f t="shared" si="27"/>
        <v>1-</v>
      </c>
    </row>
    <row r="63" spans="1:24" ht="13.2" customHeight="1" x14ac:dyDescent="0.2">
      <c r="A63" s="17"/>
      <c r="B63" s="9" t="str">
        <f t="shared" si="16"/>
        <v/>
      </c>
      <c r="C63" s="22"/>
      <c r="D63" s="19" t="str">
        <f>IF(C63="","",(VLOOKUP(C63,code2!$A$4:$B$30,2)))</f>
        <v/>
      </c>
      <c r="E63" s="1"/>
      <c r="F63" s="1"/>
      <c r="G63" s="50"/>
      <c r="H63" s="8"/>
      <c r="I63" s="8"/>
      <c r="J63" s="30" t="str">
        <f t="shared" si="18"/>
        <v/>
      </c>
      <c r="K63" s="30" t="str">
        <f t="shared" si="19"/>
        <v/>
      </c>
      <c r="L63" s="30">
        <f t="shared" si="7"/>
        <v>0</v>
      </c>
      <c r="M63" s="58" t="str">
        <f t="shared" si="30"/>
        <v/>
      </c>
      <c r="N63" s="58" t="str">
        <f t="shared" si="31"/>
        <v/>
      </c>
      <c r="O63" s="58">
        <f t="shared" si="10"/>
        <v>0</v>
      </c>
      <c r="P63" s="65" t="str">
        <f t="shared" si="32"/>
        <v/>
      </c>
      <c r="Q63" s="65" t="str">
        <f t="shared" si="33"/>
        <v/>
      </c>
      <c r="R63" s="14">
        <f t="shared" si="24"/>
        <v>0</v>
      </c>
      <c r="S63" s="23">
        <f t="shared" si="25"/>
        <v>0</v>
      </c>
      <c r="W63" t="str">
        <f t="shared" si="26"/>
        <v>1-</v>
      </c>
      <c r="X63" t="str">
        <f t="shared" si="27"/>
        <v>1-</v>
      </c>
    </row>
    <row r="64" spans="1:24" ht="13.2" customHeight="1" x14ac:dyDescent="0.2">
      <c r="A64" s="17"/>
      <c r="B64" s="9" t="str">
        <f t="shared" si="16"/>
        <v/>
      </c>
      <c r="C64" s="22"/>
      <c r="D64" s="19" t="str">
        <f>IF(C64="","",(VLOOKUP(C64,code2!$A$4:$B$30,2)))</f>
        <v/>
      </c>
      <c r="E64" s="1"/>
      <c r="F64" s="1"/>
      <c r="G64" s="50"/>
      <c r="H64" s="8"/>
      <c r="I64" s="8"/>
      <c r="J64" s="30" t="str">
        <f t="shared" si="18"/>
        <v/>
      </c>
      <c r="K64" s="30" t="str">
        <f t="shared" si="19"/>
        <v/>
      </c>
      <c r="L64" s="30">
        <f t="shared" si="7"/>
        <v>0</v>
      </c>
      <c r="M64" s="58" t="str">
        <f t="shared" si="30"/>
        <v/>
      </c>
      <c r="N64" s="58" t="str">
        <f t="shared" si="31"/>
        <v/>
      </c>
      <c r="O64" s="58">
        <f t="shared" si="10"/>
        <v>0</v>
      </c>
      <c r="P64" s="65" t="str">
        <f t="shared" si="32"/>
        <v/>
      </c>
      <c r="Q64" s="65" t="str">
        <f t="shared" si="33"/>
        <v/>
      </c>
      <c r="R64" s="14">
        <f t="shared" si="24"/>
        <v>0</v>
      </c>
      <c r="S64" s="23">
        <f t="shared" si="25"/>
        <v>0</v>
      </c>
      <c r="W64" t="str">
        <f t="shared" si="26"/>
        <v>1-</v>
      </c>
      <c r="X64" t="str">
        <f t="shared" si="27"/>
        <v>1-</v>
      </c>
    </row>
    <row r="65" spans="1:24" x14ac:dyDescent="0.2">
      <c r="A65" s="17"/>
      <c r="B65" s="9" t="str">
        <f t="shared" si="16"/>
        <v/>
      </c>
      <c r="C65" s="22"/>
      <c r="D65" s="19" t="str">
        <f>IF(C65="","",(VLOOKUP(C65,code2!$A$4:$B$30,2)))</f>
        <v/>
      </c>
      <c r="E65" s="1"/>
      <c r="F65" s="1"/>
      <c r="G65" s="50"/>
      <c r="H65" s="8"/>
      <c r="I65" s="8"/>
      <c r="J65" s="30" t="str">
        <f t="shared" si="18"/>
        <v/>
      </c>
      <c r="K65" s="30" t="str">
        <f t="shared" si="19"/>
        <v/>
      </c>
      <c r="L65" s="30">
        <f t="shared" si="7"/>
        <v>0</v>
      </c>
      <c r="M65" s="58" t="str">
        <f t="shared" si="30"/>
        <v/>
      </c>
      <c r="N65" s="58" t="str">
        <f t="shared" si="31"/>
        <v/>
      </c>
      <c r="O65" s="58">
        <f t="shared" si="10"/>
        <v>0</v>
      </c>
      <c r="P65" s="65" t="str">
        <f t="shared" si="32"/>
        <v/>
      </c>
      <c r="Q65" s="65" t="str">
        <f t="shared" si="33"/>
        <v/>
      </c>
      <c r="R65" s="14">
        <f t="shared" si="24"/>
        <v>0</v>
      </c>
      <c r="S65" s="23">
        <f t="shared" si="25"/>
        <v>0</v>
      </c>
      <c r="W65" t="str">
        <f t="shared" ref="W65:W126" si="44">MONTH(A65)&amp;"-"&amp;D65</f>
        <v>1-</v>
      </c>
      <c r="X65" t="str">
        <f t="shared" ref="X65:X126" si="45">MONTH(A65)&amp;"-"&amp;D65&amp;E65</f>
        <v>1-</v>
      </c>
    </row>
    <row r="66" spans="1:24" x14ac:dyDescent="0.2">
      <c r="A66" s="17"/>
      <c r="B66" s="9" t="str">
        <f t="shared" si="16"/>
        <v/>
      </c>
      <c r="C66" s="22"/>
      <c r="D66" s="19" t="str">
        <f>IF(C66="","",(VLOOKUP(C66,code2!$A$4:$B$30,2)))</f>
        <v/>
      </c>
      <c r="E66" s="1"/>
      <c r="F66" s="1"/>
      <c r="G66" s="50"/>
      <c r="H66" s="8"/>
      <c r="I66" s="8"/>
      <c r="J66" s="30" t="str">
        <f t="shared" si="18"/>
        <v/>
      </c>
      <c r="K66" s="30" t="str">
        <f t="shared" si="19"/>
        <v/>
      </c>
      <c r="L66" s="30">
        <f t="shared" si="7"/>
        <v>0</v>
      </c>
      <c r="M66" s="58" t="str">
        <f t="shared" si="30"/>
        <v/>
      </c>
      <c r="N66" s="58" t="str">
        <f t="shared" si="31"/>
        <v/>
      </c>
      <c r="O66" s="58">
        <f t="shared" si="10"/>
        <v>0</v>
      </c>
      <c r="P66" s="65" t="str">
        <f t="shared" si="32"/>
        <v/>
      </c>
      <c r="Q66" s="65" t="str">
        <f t="shared" si="33"/>
        <v/>
      </c>
      <c r="R66" s="14">
        <f t="shared" si="24"/>
        <v>0</v>
      </c>
      <c r="S66" s="23">
        <f t="shared" si="25"/>
        <v>0</v>
      </c>
      <c r="W66" t="str">
        <f t="shared" si="44"/>
        <v>1-</v>
      </c>
      <c r="X66" t="str">
        <f t="shared" si="45"/>
        <v>1-</v>
      </c>
    </row>
    <row r="67" spans="1:24" x14ac:dyDescent="0.2">
      <c r="A67" s="17"/>
      <c r="B67" s="9" t="str">
        <f t="shared" si="16"/>
        <v/>
      </c>
      <c r="C67" s="22"/>
      <c r="D67" s="19" t="str">
        <f>IF(C67="","",(VLOOKUP(C67,code2!$A$4:$B$30,2)))</f>
        <v/>
      </c>
      <c r="E67" s="1"/>
      <c r="F67" s="1"/>
      <c r="G67" s="50"/>
      <c r="H67" s="8"/>
      <c r="I67" s="8"/>
      <c r="J67" s="30" t="str">
        <f t="shared" si="18"/>
        <v/>
      </c>
      <c r="K67" s="30" t="str">
        <f t="shared" si="19"/>
        <v/>
      </c>
      <c r="L67" s="30">
        <f t="shared" si="7"/>
        <v>0</v>
      </c>
      <c r="M67" s="58" t="str">
        <f t="shared" si="30"/>
        <v/>
      </c>
      <c r="N67" s="58" t="str">
        <f t="shared" si="31"/>
        <v/>
      </c>
      <c r="O67" s="58">
        <f t="shared" si="10"/>
        <v>0</v>
      </c>
      <c r="P67" s="65" t="str">
        <f t="shared" si="32"/>
        <v/>
      </c>
      <c r="Q67" s="65" t="str">
        <f t="shared" si="33"/>
        <v/>
      </c>
      <c r="R67" s="14">
        <f t="shared" si="24"/>
        <v>0</v>
      </c>
      <c r="S67" s="23">
        <f t="shared" si="25"/>
        <v>0</v>
      </c>
      <c r="W67" t="str">
        <f t="shared" si="44"/>
        <v>1-</v>
      </c>
      <c r="X67" t="str">
        <f t="shared" si="45"/>
        <v>1-</v>
      </c>
    </row>
    <row r="68" spans="1:24" x14ac:dyDescent="0.2">
      <c r="A68" s="17"/>
      <c r="B68" s="9" t="str">
        <f t="shared" si="16"/>
        <v/>
      </c>
      <c r="C68" s="22"/>
      <c r="D68" s="19" t="str">
        <f>IF(C68="","",(VLOOKUP(C68,code2!$A$4:$B$30,2)))</f>
        <v/>
      </c>
      <c r="E68" s="1"/>
      <c r="F68" s="1"/>
      <c r="G68" s="50"/>
      <c r="H68" s="8"/>
      <c r="I68" s="8"/>
      <c r="J68" s="30" t="str">
        <f t="shared" si="18"/>
        <v/>
      </c>
      <c r="K68" s="30" t="str">
        <f t="shared" si="19"/>
        <v/>
      </c>
      <c r="L68" s="30">
        <f t="shared" si="7"/>
        <v>0</v>
      </c>
      <c r="M68" s="58" t="str">
        <f t="shared" si="30"/>
        <v/>
      </c>
      <c r="N68" s="58" t="str">
        <f t="shared" si="31"/>
        <v/>
      </c>
      <c r="O68" s="58">
        <f t="shared" si="10"/>
        <v>0</v>
      </c>
      <c r="P68" s="65" t="str">
        <f t="shared" si="32"/>
        <v/>
      </c>
      <c r="Q68" s="65" t="str">
        <f t="shared" si="33"/>
        <v/>
      </c>
      <c r="R68" s="14">
        <f t="shared" si="24"/>
        <v>0</v>
      </c>
      <c r="S68" s="23">
        <f t="shared" si="25"/>
        <v>0</v>
      </c>
      <c r="W68" t="str">
        <f t="shared" si="44"/>
        <v>1-</v>
      </c>
      <c r="X68" t="str">
        <f t="shared" si="45"/>
        <v>1-</v>
      </c>
    </row>
    <row r="69" spans="1:24" x14ac:dyDescent="0.2">
      <c r="A69" s="17"/>
      <c r="B69" s="9" t="str">
        <f t="shared" ref="B69:B132" si="46">IF(A69="","",A69)</f>
        <v/>
      </c>
      <c r="C69" s="22"/>
      <c r="D69" s="19" t="str">
        <f>IF(C69="","",(VLOOKUP(C69,code2!$A$4:$B$30,2)))</f>
        <v/>
      </c>
      <c r="E69" s="1"/>
      <c r="F69" s="1"/>
      <c r="G69" s="50"/>
      <c r="H69" s="8"/>
      <c r="I69" s="8"/>
      <c r="J69" s="30" t="str">
        <f t="shared" si="18"/>
        <v/>
      </c>
      <c r="K69" s="30" t="str">
        <f t="shared" si="19"/>
        <v/>
      </c>
      <c r="L69" s="30">
        <f t="shared" si="7"/>
        <v>0</v>
      </c>
      <c r="M69" s="58" t="str">
        <f t="shared" si="30"/>
        <v/>
      </c>
      <c r="N69" s="58" t="str">
        <f t="shared" si="31"/>
        <v/>
      </c>
      <c r="O69" s="58">
        <f t="shared" si="10"/>
        <v>0</v>
      </c>
      <c r="P69" s="65" t="str">
        <f t="shared" si="32"/>
        <v/>
      </c>
      <c r="Q69" s="65" t="str">
        <f t="shared" si="33"/>
        <v/>
      </c>
      <c r="R69" s="14">
        <f t="shared" si="24"/>
        <v>0</v>
      </c>
      <c r="S69" s="23">
        <f t="shared" si="25"/>
        <v>0</v>
      </c>
      <c r="W69" t="str">
        <f t="shared" si="44"/>
        <v>1-</v>
      </c>
      <c r="X69" t="str">
        <f t="shared" si="45"/>
        <v>1-</v>
      </c>
    </row>
    <row r="70" spans="1:24" x14ac:dyDescent="0.2">
      <c r="A70" s="17"/>
      <c r="B70" s="9" t="str">
        <f t="shared" si="46"/>
        <v/>
      </c>
      <c r="C70" s="22"/>
      <c r="D70" s="19" t="str">
        <f>IF(C70="","",(VLOOKUP(C70,code2!$A$4:$B$30,2)))</f>
        <v/>
      </c>
      <c r="E70" s="1"/>
      <c r="F70" s="1"/>
      <c r="G70" s="50"/>
      <c r="H70" s="8"/>
      <c r="I70" s="8"/>
      <c r="J70" s="30" t="str">
        <f t="shared" si="18"/>
        <v/>
      </c>
      <c r="K70" s="30" t="str">
        <f t="shared" si="19"/>
        <v/>
      </c>
      <c r="L70" s="30">
        <f t="shared" si="7"/>
        <v>0</v>
      </c>
      <c r="M70" s="58" t="str">
        <f t="shared" si="30"/>
        <v/>
      </c>
      <c r="N70" s="58" t="str">
        <f t="shared" si="31"/>
        <v/>
      </c>
      <c r="O70" s="58">
        <f t="shared" si="10"/>
        <v>0</v>
      </c>
      <c r="P70" s="65" t="str">
        <f t="shared" si="32"/>
        <v/>
      </c>
      <c r="Q70" s="65" t="str">
        <f t="shared" si="33"/>
        <v/>
      </c>
      <c r="R70" s="14">
        <f t="shared" ref="R70:R133" si="47">IF(P70&amp;Q70="",R69,R69+P70-Q70)</f>
        <v>0</v>
      </c>
      <c r="S70" s="23">
        <f t="shared" si="25"/>
        <v>0</v>
      </c>
      <c r="W70" t="str">
        <f t="shared" si="44"/>
        <v>1-</v>
      </c>
      <c r="X70" t="str">
        <f t="shared" si="45"/>
        <v>1-</v>
      </c>
    </row>
    <row r="71" spans="1:24" x14ac:dyDescent="0.2">
      <c r="A71" s="17"/>
      <c r="B71" s="9" t="str">
        <f t="shared" si="46"/>
        <v/>
      </c>
      <c r="C71" s="22"/>
      <c r="D71" s="19" t="str">
        <f>IF(C71="","",(VLOOKUP(C71,code2!$A$4:$B$30,2)))</f>
        <v/>
      </c>
      <c r="E71" s="1"/>
      <c r="F71" s="1"/>
      <c r="G71" s="50"/>
      <c r="H71" s="8"/>
      <c r="I71" s="8"/>
      <c r="J71" s="30" t="str">
        <f t="shared" ref="J71:J134" si="48">IF(I71="現金",G71,"")</f>
        <v/>
      </c>
      <c r="K71" s="30" t="str">
        <f t="shared" ref="K71:K134" si="49">IF(I71="現金",H71,"")</f>
        <v/>
      </c>
      <c r="L71" s="30">
        <f t="shared" ref="L71:L134" si="50">IF(J71&amp;K71="",L70,L70+J71-K71)</f>
        <v>0</v>
      </c>
      <c r="M71" s="58" t="str">
        <f t="shared" ref="M71:M134" si="51">IF(I71="通帳",G71,"")</f>
        <v/>
      </c>
      <c r="N71" s="58" t="str">
        <f t="shared" ref="N71:N134" si="52">IF(I71="通帳",H71,"")</f>
        <v/>
      </c>
      <c r="O71" s="58">
        <f t="shared" ref="O71:O134" si="53">IF(M71&amp;N71="",O70,O70+M71-N71)</f>
        <v>0</v>
      </c>
      <c r="P71" s="65" t="str">
        <f t="shared" ref="P71:P134" si="54">IF(I71="郵便振替",G71,"")</f>
        <v/>
      </c>
      <c r="Q71" s="65" t="str">
        <f t="shared" ref="Q71:Q134" si="55">IF(I71="郵便振替",H71,"")</f>
        <v/>
      </c>
      <c r="R71" s="14">
        <f t="shared" si="47"/>
        <v>0</v>
      </c>
      <c r="S71" s="23">
        <f t="shared" si="25"/>
        <v>0</v>
      </c>
      <c r="W71" t="str">
        <f t="shared" si="44"/>
        <v>1-</v>
      </c>
      <c r="X71" t="str">
        <f t="shared" si="45"/>
        <v>1-</v>
      </c>
    </row>
    <row r="72" spans="1:24" x14ac:dyDescent="0.2">
      <c r="A72" s="17"/>
      <c r="B72" s="9" t="str">
        <f t="shared" si="46"/>
        <v/>
      </c>
      <c r="C72" s="22"/>
      <c r="D72" s="19" t="str">
        <f>IF(C72="","",(VLOOKUP(C72,code2!$A$4:$B$30,2)))</f>
        <v/>
      </c>
      <c r="E72" s="1"/>
      <c r="F72" s="1"/>
      <c r="G72" s="50"/>
      <c r="H72" s="8"/>
      <c r="I72" s="8"/>
      <c r="J72" s="30" t="str">
        <f t="shared" si="48"/>
        <v/>
      </c>
      <c r="K72" s="30" t="str">
        <f t="shared" si="49"/>
        <v/>
      </c>
      <c r="L72" s="30">
        <f t="shared" si="50"/>
        <v>0</v>
      </c>
      <c r="M72" s="58" t="str">
        <f t="shared" si="51"/>
        <v/>
      </c>
      <c r="N72" s="58" t="str">
        <f t="shared" si="52"/>
        <v/>
      </c>
      <c r="O72" s="58">
        <f t="shared" si="53"/>
        <v>0</v>
      </c>
      <c r="P72" s="65" t="str">
        <f t="shared" si="54"/>
        <v/>
      </c>
      <c r="Q72" s="65" t="str">
        <f t="shared" si="55"/>
        <v/>
      </c>
      <c r="R72" s="14">
        <f t="shared" si="47"/>
        <v>0</v>
      </c>
      <c r="S72" s="23">
        <f t="shared" ref="S72:S135" si="56">L72+O72+R72</f>
        <v>0</v>
      </c>
      <c r="W72" t="str">
        <f t="shared" si="44"/>
        <v>1-</v>
      </c>
      <c r="X72" t="str">
        <f t="shared" si="45"/>
        <v>1-</v>
      </c>
    </row>
    <row r="73" spans="1:24" x14ac:dyDescent="0.2">
      <c r="A73" s="17"/>
      <c r="B73" s="9" t="str">
        <f t="shared" si="46"/>
        <v/>
      </c>
      <c r="C73" s="22"/>
      <c r="D73" s="19" t="str">
        <f>IF(C73="","",(VLOOKUP(C73,code2!$A$4:$B$30,2)))</f>
        <v/>
      </c>
      <c r="E73" s="1"/>
      <c r="F73" s="1"/>
      <c r="G73" s="50"/>
      <c r="H73" s="8"/>
      <c r="I73" s="8"/>
      <c r="J73" s="30" t="str">
        <f t="shared" si="48"/>
        <v/>
      </c>
      <c r="K73" s="30" t="str">
        <f t="shared" si="49"/>
        <v/>
      </c>
      <c r="L73" s="30">
        <f t="shared" si="50"/>
        <v>0</v>
      </c>
      <c r="M73" s="58" t="str">
        <f t="shared" si="51"/>
        <v/>
      </c>
      <c r="N73" s="58" t="str">
        <f t="shared" si="52"/>
        <v/>
      </c>
      <c r="O73" s="58">
        <f t="shared" si="53"/>
        <v>0</v>
      </c>
      <c r="P73" s="65" t="str">
        <f t="shared" si="54"/>
        <v/>
      </c>
      <c r="Q73" s="65" t="str">
        <f t="shared" si="55"/>
        <v/>
      </c>
      <c r="R73" s="14">
        <f t="shared" si="47"/>
        <v>0</v>
      </c>
      <c r="S73" s="23">
        <f t="shared" si="56"/>
        <v>0</v>
      </c>
      <c r="W73" t="str">
        <f t="shared" si="44"/>
        <v>1-</v>
      </c>
      <c r="X73" t="str">
        <f t="shared" si="45"/>
        <v>1-</v>
      </c>
    </row>
    <row r="74" spans="1:24" x14ac:dyDescent="0.2">
      <c r="A74" s="17"/>
      <c r="B74" s="9" t="str">
        <f t="shared" si="46"/>
        <v/>
      </c>
      <c r="C74" s="22"/>
      <c r="D74" s="19" t="str">
        <f>IF(C74="","",(VLOOKUP(C74,code2!$A$4:$B$30,2)))</f>
        <v/>
      </c>
      <c r="E74" s="1"/>
      <c r="F74" s="1"/>
      <c r="G74" s="50"/>
      <c r="H74" s="8"/>
      <c r="I74" s="8"/>
      <c r="J74" s="30" t="str">
        <f t="shared" si="48"/>
        <v/>
      </c>
      <c r="K74" s="30" t="str">
        <f t="shared" si="49"/>
        <v/>
      </c>
      <c r="L74" s="30">
        <f t="shared" si="50"/>
        <v>0</v>
      </c>
      <c r="M74" s="58" t="str">
        <f t="shared" si="51"/>
        <v/>
      </c>
      <c r="N74" s="58" t="str">
        <f t="shared" si="52"/>
        <v/>
      </c>
      <c r="O74" s="58">
        <f t="shared" si="53"/>
        <v>0</v>
      </c>
      <c r="P74" s="65" t="str">
        <f t="shared" si="54"/>
        <v/>
      </c>
      <c r="Q74" s="65" t="str">
        <f t="shared" si="55"/>
        <v/>
      </c>
      <c r="R74" s="14">
        <f t="shared" si="47"/>
        <v>0</v>
      </c>
      <c r="S74" s="23">
        <f t="shared" si="56"/>
        <v>0</v>
      </c>
      <c r="W74" t="str">
        <f t="shared" ref="W74" si="57">MONTH(A74)&amp;"-"&amp;D74</f>
        <v>1-</v>
      </c>
      <c r="X74" t="str">
        <f t="shared" ref="X74" si="58">MONTH(A74)&amp;"-"&amp;D74&amp;E74</f>
        <v>1-</v>
      </c>
    </row>
    <row r="75" spans="1:24" x14ac:dyDescent="0.2">
      <c r="A75" s="17"/>
      <c r="B75" s="9" t="str">
        <f t="shared" si="46"/>
        <v/>
      </c>
      <c r="C75" s="22"/>
      <c r="D75" s="19" t="str">
        <f>IF(C75="","",(VLOOKUP(C75,code2!$A$4:$B$30,2)))</f>
        <v/>
      </c>
      <c r="E75" s="1"/>
      <c r="F75" s="1"/>
      <c r="G75" s="50"/>
      <c r="H75" s="8"/>
      <c r="I75" s="8"/>
      <c r="J75" s="30" t="str">
        <f t="shared" si="48"/>
        <v/>
      </c>
      <c r="K75" s="30" t="str">
        <f t="shared" si="49"/>
        <v/>
      </c>
      <c r="L75" s="30">
        <f t="shared" si="50"/>
        <v>0</v>
      </c>
      <c r="M75" s="58" t="str">
        <f t="shared" si="51"/>
        <v/>
      </c>
      <c r="N75" s="58" t="str">
        <f t="shared" si="52"/>
        <v/>
      </c>
      <c r="O75" s="58">
        <f t="shared" si="53"/>
        <v>0</v>
      </c>
      <c r="P75" s="65" t="str">
        <f t="shared" si="54"/>
        <v/>
      </c>
      <c r="Q75" s="65" t="str">
        <f t="shared" si="55"/>
        <v/>
      </c>
      <c r="R75" s="14">
        <f t="shared" si="47"/>
        <v>0</v>
      </c>
      <c r="S75" s="23">
        <f t="shared" si="56"/>
        <v>0</v>
      </c>
      <c r="W75" t="str">
        <f t="shared" si="44"/>
        <v>1-</v>
      </c>
      <c r="X75" t="str">
        <f t="shared" si="45"/>
        <v>1-</v>
      </c>
    </row>
    <row r="76" spans="1:24" x14ac:dyDescent="0.2">
      <c r="A76" s="17"/>
      <c r="B76" s="9" t="str">
        <f t="shared" si="46"/>
        <v/>
      </c>
      <c r="C76" s="22"/>
      <c r="D76" s="19" t="str">
        <f>IF(C76="","",(VLOOKUP(C76,code2!$A$4:$B$30,2)))</f>
        <v/>
      </c>
      <c r="E76" s="1"/>
      <c r="F76" s="1"/>
      <c r="G76" s="50"/>
      <c r="H76" s="8"/>
      <c r="I76" s="8"/>
      <c r="J76" s="30" t="str">
        <f t="shared" si="48"/>
        <v/>
      </c>
      <c r="K76" s="30" t="str">
        <f t="shared" si="49"/>
        <v/>
      </c>
      <c r="L76" s="30">
        <f t="shared" si="50"/>
        <v>0</v>
      </c>
      <c r="M76" s="58" t="str">
        <f t="shared" si="51"/>
        <v/>
      </c>
      <c r="N76" s="58" t="str">
        <f t="shared" si="52"/>
        <v/>
      </c>
      <c r="O76" s="58">
        <f t="shared" si="53"/>
        <v>0</v>
      </c>
      <c r="P76" s="65" t="str">
        <f t="shared" si="54"/>
        <v/>
      </c>
      <c r="Q76" s="65" t="str">
        <f t="shared" si="55"/>
        <v/>
      </c>
      <c r="R76" s="14">
        <f t="shared" si="47"/>
        <v>0</v>
      </c>
      <c r="S76" s="23">
        <f t="shared" si="56"/>
        <v>0</v>
      </c>
      <c r="W76" t="str">
        <f t="shared" si="44"/>
        <v>1-</v>
      </c>
      <c r="X76" t="str">
        <f t="shared" si="45"/>
        <v>1-</v>
      </c>
    </row>
    <row r="77" spans="1:24" x14ac:dyDescent="0.2">
      <c r="A77" s="17"/>
      <c r="B77" s="9" t="str">
        <f t="shared" si="46"/>
        <v/>
      </c>
      <c r="C77" s="22"/>
      <c r="D77" s="19" t="str">
        <f>IF(C77="","",(VLOOKUP(C77,code2!$A$4:$B$30,2)))</f>
        <v/>
      </c>
      <c r="E77" s="1"/>
      <c r="F77" s="1"/>
      <c r="G77" s="50"/>
      <c r="H77" s="8"/>
      <c r="I77" s="8"/>
      <c r="J77" s="30" t="str">
        <f t="shared" si="48"/>
        <v/>
      </c>
      <c r="K77" s="30" t="str">
        <f t="shared" si="49"/>
        <v/>
      </c>
      <c r="L77" s="30">
        <f t="shared" si="50"/>
        <v>0</v>
      </c>
      <c r="M77" s="58" t="str">
        <f t="shared" si="51"/>
        <v/>
      </c>
      <c r="N77" s="58" t="str">
        <f t="shared" si="52"/>
        <v/>
      </c>
      <c r="O77" s="58">
        <f t="shared" si="53"/>
        <v>0</v>
      </c>
      <c r="P77" s="65" t="str">
        <f t="shared" si="54"/>
        <v/>
      </c>
      <c r="Q77" s="65" t="str">
        <f t="shared" si="55"/>
        <v/>
      </c>
      <c r="R77" s="14">
        <f t="shared" si="47"/>
        <v>0</v>
      </c>
      <c r="S77" s="23">
        <f t="shared" si="56"/>
        <v>0</v>
      </c>
      <c r="W77" t="str">
        <f t="shared" si="44"/>
        <v>1-</v>
      </c>
      <c r="X77" t="str">
        <f t="shared" si="45"/>
        <v>1-</v>
      </c>
    </row>
    <row r="78" spans="1:24" x14ac:dyDescent="0.2">
      <c r="A78" s="17"/>
      <c r="B78" s="9" t="str">
        <f t="shared" si="46"/>
        <v/>
      </c>
      <c r="C78" s="22"/>
      <c r="D78" s="19" t="str">
        <f>IF(C78="","",(VLOOKUP(C78,code2!$A$4:$B$30,2)))</f>
        <v/>
      </c>
      <c r="E78" s="1"/>
      <c r="F78" s="1"/>
      <c r="G78" s="50"/>
      <c r="H78" s="8"/>
      <c r="I78" s="8"/>
      <c r="J78" s="30" t="str">
        <f t="shared" si="48"/>
        <v/>
      </c>
      <c r="K78" s="30" t="str">
        <f t="shared" si="49"/>
        <v/>
      </c>
      <c r="L78" s="30">
        <f t="shared" si="50"/>
        <v>0</v>
      </c>
      <c r="M78" s="58" t="str">
        <f t="shared" si="51"/>
        <v/>
      </c>
      <c r="N78" s="58" t="str">
        <f t="shared" si="52"/>
        <v/>
      </c>
      <c r="O78" s="58">
        <f t="shared" si="53"/>
        <v>0</v>
      </c>
      <c r="P78" s="65" t="str">
        <f t="shared" si="54"/>
        <v/>
      </c>
      <c r="Q78" s="65" t="str">
        <f t="shared" si="55"/>
        <v/>
      </c>
      <c r="R78" s="14">
        <f t="shared" si="47"/>
        <v>0</v>
      </c>
      <c r="S78" s="23">
        <f t="shared" si="56"/>
        <v>0</v>
      </c>
      <c r="W78" t="str">
        <f t="shared" si="44"/>
        <v>1-</v>
      </c>
      <c r="X78" t="str">
        <f t="shared" si="45"/>
        <v>1-</v>
      </c>
    </row>
    <row r="79" spans="1:24" x14ac:dyDescent="0.2">
      <c r="A79" s="17"/>
      <c r="B79" s="9" t="str">
        <f t="shared" si="46"/>
        <v/>
      </c>
      <c r="C79" s="22"/>
      <c r="D79" s="19" t="str">
        <f>IF(C79="","",(VLOOKUP(C79,code2!$A$4:$B$30,2)))</f>
        <v/>
      </c>
      <c r="E79" s="1"/>
      <c r="F79" s="1"/>
      <c r="G79" s="50"/>
      <c r="H79" s="8"/>
      <c r="I79" s="8"/>
      <c r="J79" s="30" t="str">
        <f t="shared" si="48"/>
        <v/>
      </c>
      <c r="K79" s="30" t="str">
        <f t="shared" si="49"/>
        <v/>
      </c>
      <c r="L79" s="30">
        <f t="shared" si="50"/>
        <v>0</v>
      </c>
      <c r="M79" s="58" t="str">
        <f t="shared" si="51"/>
        <v/>
      </c>
      <c r="N79" s="58" t="str">
        <f t="shared" si="52"/>
        <v/>
      </c>
      <c r="O79" s="58">
        <f t="shared" si="53"/>
        <v>0</v>
      </c>
      <c r="P79" s="65" t="str">
        <f t="shared" si="54"/>
        <v/>
      </c>
      <c r="Q79" s="65" t="str">
        <f t="shared" si="55"/>
        <v/>
      </c>
      <c r="R79" s="14">
        <f t="shared" si="47"/>
        <v>0</v>
      </c>
      <c r="S79" s="23">
        <f t="shared" si="56"/>
        <v>0</v>
      </c>
      <c r="W79" t="str">
        <f t="shared" si="44"/>
        <v>1-</v>
      </c>
      <c r="X79" t="str">
        <f t="shared" si="45"/>
        <v>1-</v>
      </c>
    </row>
    <row r="80" spans="1:24" x14ac:dyDescent="0.2">
      <c r="A80" s="17"/>
      <c r="B80" s="9" t="str">
        <f t="shared" si="46"/>
        <v/>
      </c>
      <c r="C80" s="22"/>
      <c r="D80" s="19" t="str">
        <f>IF(C80="","",(VLOOKUP(C80,code2!$A$4:$B$30,2)))</f>
        <v/>
      </c>
      <c r="E80" s="1"/>
      <c r="F80" s="1"/>
      <c r="G80" s="50"/>
      <c r="H80" s="8"/>
      <c r="I80" s="8"/>
      <c r="J80" s="30" t="str">
        <f t="shared" si="48"/>
        <v/>
      </c>
      <c r="K80" s="30" t="str">
        <f t="shared" si="49"/>
        <v/>
      </c>
      <c r="L80" s="30">
        <f t="shared" si="50"/>
        <v>0</v>
      </c>
      <c r="M80" s="58" t="str">
        <f t="shared" si="51"/>
        <v/>
      </c>
      <c r="N80" s="58" t="str">
        <f t="shared" si="52"/>
        <v/>
      </c>
      <c r="O80" s="58">
        <f t="shared" si="53"/>
        <v>0</v>
      </c>
      <c r="P80" s="65" t="str">
        <f t="shared" si="54"/>
        <v/>
      </c>
      <c r="Q80" s="65" t="str">
        <f t="shared" si="55"/>
        <v/>
      </c>
      <c r="R80" s="14">
        <f t="shared" si="47"/>
        <v>0</v>
      </c>
      <c r="S80" s="23">
        <f t="shared" si="56"/>
        <v>0</v>
      </c>
      <c r="W80" t="str">
        <f t="shared" si="44"/>
        <v>1-</v>
      </c>
      <c r="X80" t="str">
        <f t="shared" si="45"/>
        <v>1-</v>
      </c>
    </row>
    <row r="81" spans="1:24" x14ac:dyDescent="0.2">
      <c r="A81" s="17"/>
      <c r="B81" s="9" t="str">
        <f t="shared" si="46"/>
        <v/>
      </c>
      <c r="C81" s="22"/>
      <c r="D81" s="19" t="str">
        <f>IF(C81="","",(VLOOKUP(C81,code2!$A$4:$B$30,2)))</f>
        <v/>
      </c>
      <c r="E81" s="1"/>
      <c r="F81" s="1"/>
      <c r="G81" s="50"/>
      <c r="H81" s="8"/>
      <c r="I81" s="8"/>
      <c r="J81" s="30" t="str">
        <f t="shared" si="48"/>
        <v/>
      </c>
      <c r="K81" s="30" t="str">
        <f t="shared" si="49"/>
        <v/>
      </c>
      <c r="L81" s="30">
        <f t="shared" si="50"/>
        <v>0</v>
      </c>
      <c r="M81" s="58" t="str">
        <f t="shared" si="51"/>
        <v/>
      </c>
      <c r="N81" s="58" t="str">
        <f t="shared" si="52"/>
        <v/>
      </c>
      <c r="O81" s="58">
        <f t="shared" si="53"/>
        <v>0</v>
      </c>
      <c r="P81" s="65" t="str">
        <f t="shared" si="54"/>
        <v/>
      </c>
      <c r="Q81" s="65" t="str">
        <f t="shared" si="55"/>
        <v/>
      </c>
      <c r="R81" s="14">
        <f t="shared" si="47"/>
        <v>0</v>
      </c>
      <c r="S81" s="23">
        <f t="shared" si="56"/>
        <v>0</v>
      </c>
      <c r="W81" t="str">
        <f t="shared" si="44"/>
        <v>1-</v>
      </c>
      <c r="X81" t="str">
        <f t="shared" si="45"/>
        <v>1-</v>
      </c>
    </row>
    <row r="82" spans="1:24" x14ac:dyDescent="0.2">
      <c r="A82" s="17"/>
      <c r="B82" s="9" t="str">
        <f t="shared" si="46"/>
        <v/>
      </c>
      <c r="C82" s="22"/>
      <c r="D82" s="19" t="str">
        <f>IF(C82="","",(VLOOKUP(C82,code2!$A$4:$B$30,2)))</f>
        <v/>
      </c>
      <c r="E82" s="1"/>
      <c r="F82" s="1"/>
      <c r="G82" s="50"/>
      <c r="H82" s="8"/>
      <c r="I82" s="8"/>
      <c r="J82" s="30" t="str">
        <f t="shared" si="48"/>
        <v/>
      </c>
      <c r="K82" s="30" t="str">
        <f t="shared" si="49"/>
        <v/>
      </c>
      <c r="L82" s="30">
        <f t="shared" si="50"/>
        <v>0</v>
      </c>
      <c r="M82" s="58" t="str">
        <f t="shared" si="51"/>
        <v/>
      </c>
      <c r="N82" s="58" t="str">
        <f t="shared" si="52"/>
        <v/>
      </c>
      <c r="O82" s="58">
        <f t="shared" si="53"/>
        <v>0</v>
      </c>
      <c r="P82" s="65" t="str">
        <f t="shared" si="54"/>
        <v/>
      </c>
      <c r="Q82" s="65" t="str">
        <f t="shared" si="55"/>
        <v/>
      </c>
      <c r="R82" s="14">
        <f t="shared" si="47"/>
        <v>0</v>
      </c>
      <c r="S82" s="23">
        <f t="shared" si="56"/>
        <v>0</v>
      </c>
      <c r="W82" t="str">
        <f t="shared" si="44"/>
        <v>1-</v>
      </c>
      <c r="X82" t="str">
        <f t="shared" si="45"/>
        <v>1-</v>
      </c>
    </row>
    <row r="83" spans="1:24" x14ac:dyDescent="0.2">
      <c r="A83" s="17"/>
      <c r="B83" s="9" t="str">
        <f t="shared" si="46"/>
        <v/>
      </c>
      <c r="C83" s="22"/>
      <c r="D83" s="19" t="str">
        <f>IF(C83="","",(VLOOKUP(C83,code2!$A$4:$B$30,2)))</f>
        <v/>
      </c>
      <c r="E83" s="1"/>
      <c r="F83" s="1"/>
      <c r="G83" s="50"/>
      <c r="H83" s="8"/>
      <c r="I83" s="8"/>
      <c r="J83" s="30" t="str">
        <f t="shared" si="48"/>
        <v/>
      </c>
      <c r="K83" s="30" t="str">
        <f t="shared" si="49"/>
        <v/>
      </c>
      <c r="L83" s="30">
        <f t="shared" si="50"/>
        <v>0</v>
      </c>
      <c r="M83" s="58" t="str">
        <f t="shared" si="51"/>
        <v/>
      </c>
      <c r="N83" s="58" t="str">
        <f t="shared" si="52"/>
        <v/>
      </c>
      <c r="O83" s="58">
        <f t="shared" si="53"/>
        <v>0</v>
      </c>
      <c r="P83" s="65" t="str">
        <f t="shared" si="54"/>
        <v/>
      </c>
      <c r="Q83" s="65" t="str">
        <f t="shared" si="55"/>
        <v/>
      </c>
      <c r="R83" s="14">
        <f t="shared" si="47"/>
        <v>0</v>
      </c>
      <c r="S83" s="23">
        <f t="shared" si="56"/>
        <v>0</v>
      </c>
      <c r="W83" t="str">
        <f t="shared" si="44"/>
        <v>1-</v>
      </c>
      <c r="X83" t="str">
        <f t="shared" si="45"/>
        <v>1-</v>
      </c>
    </row>
    <row r="84" spans="1:24" x14ac:dyDescent="0.2">
      <c r="A84" s="17"/>
      <c r="B84" s="9" t="str">
        <f t="shared" si="46"/>
        <v/>
      </c>
      <c r="C84" s="22"/>
      <c r="D84" s="19" t="str">
        <f>IF(C84="","",(VLOOKUP(C84,code2!$A$4:$B$30,2)))</f>
        <v/>
      </c>
      <c r="E84" s="1"/>
      <c r="F84" s="1"/>
      <c r="G84" s="50"/>
      <c r="H84" s="8"/>
      <c r="I84" s="8"/>
      <c r="J84" s="30" t="str">
        <f t="shared" si="48"/>
        <v/>
      </c>
      <c r="K84" s="30" t="str">
        <f t="shared" si="49"/>
        <v/>
      </c>
      <c r="L84" s="30">
        <f t="shared" si="50"/>
        <v>0</v>
      </c>
      <c r="M84" s="58" t="str">
        <f t="shared" si="51"/>
        <v/>
      </c>
      <c r="N84" s="58" t="str">
        <f t="shared" si="52"/>
        <v/>
      </c>
      <c r="O84" s="58">
        <f t="shared" si="53"/>
        <v>0</v>
      </c>
      <c r="P84" s="65" t="str">
        <f t="shared" si="54"/>
        <v/>
      </c>
      <c r="Q84" s="65" t="str">
        <f t="shared" si="55"/>
        <v/>
      </c>
      <c r="R84" s="14">
        <f t="shared" si="47"/>
        <v>0</v>
      </c>
      <c r="S84" s="23">
        <f t="shared" si="56"/>
        <v>0</v>
      </c>
      <c r="W84" t="str">
        <f t="shared" si="44"/>
        <v>1-</v>
      </c>
      <c r="X84" t="str">
        <f t="shared" si="45"/>
        <v>1-</v>
      </c>
    </row>
    <row r="85" spans="1:24" x14ac:dyDescent="0.2">
      <c r="A85" s="17"/>
      <c r="B85" s="9" t="str">
        <f t="shared" si="46"/>
        <v/>
      </c>
      <c r="C85" s="22"/>
      <c r="D85" s="19" t="str">
        <f>IF(C85="","",(VLOOKUP(C85,code2!$A$4:$B$30,2)))</f>
        <v/>
      </c>
      <c r="E85" s="1"/>
      <c r="F85" s="1"/>
      <c r="G85" s="50"/>
      <c r="H85" s="8"/>
      <c r="I85" s="8"/>
      <c r="J85" s="30" t="str">
        <f t="shared" si="48"/>
        <v/>
      </c>
      <c r="K85" s="30" t="str">
        <f t="shared" si="49"/>
        <v/>
      </c>
      <c r="L85" s="30">
        <f t="shared" si="50"/>
        <v>0</v>
      </c>
      <c r="M85" s="58" t="str">
        <f t="shared" si="51"/>
        <v/>
      </c>
      <c r="N85" s="58" t="str">
        <f t="shared" si="52"/>
        <v/>
      </c>
      <c r="O85" s="58">
        <f t="shared" si="53"/>
        <v>0</v>
      </c>
      <c r="P85" s="65" t="str">
        <f t="shared" si="54"/>
        <v/>
      </c>
      <c r="Q85" s="65" t="str">
        <f t="shared" si="55"/>
        <v/>
      </c>
      <c r="R85" s="14">
        <f t="shared" si="47"/>
        <v>0</v>
      </c>
      <c r="S85" s="23">
        <f t="shared" si="56"/>
        <v>0</v>
      </c>
      <c r="W85" t="str">
        <f t="shared" si="44"/>
        <v>1-</v>
      </c>
      <c r="X85" t="str">
        <f t="shared" si="45"/>
        <v>1-</v>
      </c>
    </row>
    <row r="86" spans="1:24" x14ac:dyDescent="0.2">
      <c r="A86" s="17"/>
      <c r="B86" s="9" t="str">
        <f t="shared" si="46"/>
        <v/>
      </c>
      <c r="C86" s="22"/>
      <c r="D86" s="19" t="str">
        <f>IF(C86="","",(VLOOKUP(C86,code2!$A$4:$B$30,2)))</f>
        <v/>
      </c>
      <c r="E86" s="1"/>
      <c r="F86" s="1"/>
      <c r="G86" s="50"/>
      <c r="H86" s="8"/>
      <c r="I86" s="8"/>
      <c r="J86" s="30" t="str">
        <f t="shared" si="48"/>
        <v/>
      </c>
      <c r="K86" s="30" t="str">
        <f t="shared" si="49"/>
        <v/>
      </c>
      <c r="L86" s="30">
        <f t="shared" si="50"/>
        <v>0</v>
      </c>
      <c r="M86" s="58" t="str">
        <f t="shared" si="51"/>
        <v/>
      </c>
      <c r="N86" s="58" t="str">
        <f t="shared" si="52"/>
        <v/>
      </c>
      <c r="O86" s="58">
        <f t="shared" si="53"/>
        <v>0</v>
      </c>
      <c r="P86" s="65" t="str">
        <f t="shared" si="54"/>
        <v/>
      </c>
      <c r="Q86" s="65" t="str">
        <f t="shared" si="55"/>
        <v/>
      </c>
      <c r="R86" s="14">
        <f t="shared" si="47"/>
        <v>0</v>
      </c>
      <c r="S86" s="23">
        <f t="shared" si="56"/>
        <v>0</v>
      </c>
      <c r="W86" t="str">
        <f t="shared" si="44"/>
        <v>1-</v>
      </c>
      <c r="X86" t="str">
        <f t="shared" si="45"/>
        <v>1-</v>
      </c>
    </row>
    <row r="87" spans="1:24" x14ac:dyDescent="0.2">
      <c r="A87" s="17"/>
      <c r="B87" s="9" t="str">
        <f t="shared" si="46"/>
        <v/>
      </c>
      <c r="C87" s="22"/>
      <c r="D87" s="19" t="str">
        <f>IF(C87="","",(VLOOKUP(C87,code2!$A$4:$B$30,2)))</f>
        <v/>
      </c>
      <c r="E87" s="1"/>
      <c r="F87" s="1"/>
      <c r="G87" s="50"/>
      <c r="H87" s="8"/>
      <c r="I87" s="8"/>
      <c r="J87" s="30" t="str">
        <f t="shared" si="48"/>
        <v/>
      </c>
      <c r="K87" s="30" t="str">
        <f t="shared" si="49"/>
        <v/>
      </c>
      <c r="L87" s="30">
        <f t="shared" si="50"/>
        <v>0</v>
      </c>
      <c r="M87" s="58" t="str">
        <f t="shared" si="51"/>
        <v/>
      </c>
      <c r="N87" s="58" t="str">
        <f t="shared" si="52"/>
        <v/>
      </c>
      <c r="O87" s="58">
        <f t="shared" si="53"/>
        <v>0</v>
      </c>
      <c r="P87" s="65" t="str">
        <f t="shared" si="54"/>
        <v/>
      </c>
      <c r="Q87" s="65" t="str">
        <f t="shared" si="55"/>
        <v/>
      </c>
      <c r="R87" s="14">
        <f t="shared" si="47"/>
        <v>0</v>
      </c>
      <c r="S87" s="23">
        <f t="shared" si="56"/>
        <v>0</v>
      </c>
      <c r="W87" t="str">
        <f t="shared" si="44"/>
        <v>1-</v>
      </c>
      <c r="X87" t="str">
        <f t="shared" si="45"/>
        <v>1-</v>
      </c>
    </row>
    <row r="88" spans="1:24" x14ac:dyDescent="0.2">
      <c r="A88" s="17"/>
      <c r="B88" s="9" t="str">
        <f t="shared" si="46"/>
        <v/>
      </c>
      <c r="C88" s="22"/>
      <c r="D88" s="19" t="str">
        <f>IF(C88="","",(VLOOKUP(C88,code2!$A$4:$B$30,2)))</f>
        <v/>
      </c>
      <c r="E88" s="1"/>
      <c r="F88" s="1"/>
      <c r="G88" s="50"/>
      <c r="H88" s="8"/>
      <c r="I88" s="8"/>
      <c r="J88" s="30" t="str">
        <f t="shared" si="48"/>
        <v/>
      </c>
      <c r="K88" s="30" t="str">
        <f t="shared" si="49"/>
        <v/>
      </c>
      <c r="L88" s="30">
        <f t="shared" si="50"/>
        <v>0</v>
      </c>
      <c r="M88" s="58" t="str">
        <f t="shared" si="51"/>
        <v/>
      </c>
      <c r="N88" s="58" t="str">
        <f t="shared" si="52"/>
        <v/>
      </c>
      <c r="O88" s="58">
        <f t="shared" si="53"/>
        <v>0</v>
      </c>
      <c r="P88" s="65" t="str">
        <f t="shared" si="54"/>
        <v/>
      </c>
      <c r="Q88" s="65" t="str">
        <f t="shared" si="55"/>
        <v/>
      </c>
      <c r="R88" s="14">
        <f t="shared" si="47"/>
        <v>0</v>
      </c>
      <c r="S88" s="23">
        <f t="shared" si="56"/>
        <v>0</v>
      </c>
      <c r="W88" t="str">
        <f t="shared" si="44"/>
        <v>1-</v>
      </c>
      <c r="X88" t="str">
        <f t="shared" si="45"/>
        <v>1-</v>
      </c>
    </row>
    <row r="89" spans="1:24" x14ac:dyDescent="0.2">
      <c r="A89" s="17"/>
      <c r="B89" s="9" t="str">
        <f t="shared" si="46"/>
        <v/>
      </c>
      <c r="C89" s="22"/>
      <c r="D89" s="19" t="str">
        <f>IF(C89="","",(VLOOKUP(C89,code2!$A$4:$B$30,2)))</f>
        <v/>
      </c>
      <c r="E89" s="1"/>
      <c r="F89" s="1"/>
      <c r="G89" s="50"/>
      <c r="H89" s="8"/>
      <c r="I89" s="8"/>
      <c r="J89" s="30" t="str">
        <f t="shared" si="48"/>
        <v/>
      </c>
      <c r="K89" s="30" t="str">
        <f t="shared" si="49"/>
        <v/>
      </c>
      <c r="L89" s="30">
        <f t="shared" si="50"/>
        <v>0</v>
      </c>
      <c r="M89" s="58" t="str">
        <f t="shared" si="51"/>
        <v/>
      </c>
      <c r="N89" s="58" t="str">
        <f t="shared" si="52"/>
        <v/>
      </c>
      <c r="O89" s="58">
        <f t="shared" si="53"/>
        <v>0</v>
      </c>
      <c r="P89" s="65" t="str">
        <f t="shared" si="54"/>
        <v/>
      </c>
      <c r="Q89" s="65" t="str">
        <f t="shared" si="55"/>
        <v/>
      </c>
      <c r="R89" s="14">
        <f t="shared" si="47"/>
        <v>0</v>
      </c>
      <c r="S89" s="23">
        <f t="shared" si="56"/>
        <v>0</v>
      </c>
      <c r="W89" t="str">
        <f t="shared" si="44"/>
        <v>1-</v>
      </c>
      <c r="X89" t="str">
        <f t="shared" si="45"/>
        <v>1-</v>
      </c>
    </row>
    <row r="90" spans="1:24" x14ac:dyDescent="0.2">
      <c r="A90" s="17"/>
      <c r="B90" s="9" t="str">
        <f t="shared" si="46"/>
        <v/>
      </c>
      <c r="C90" s="22"/>
      <c r="D90" s="19" t="str">
        <f>IF(C90="","",(VLOOKUP(C90,code2!$A$4:$B$30,2)))</f>
        <v/>
      </c>
      <c r="E90" s="1"/>
      <c r="F90" s="1"/>
      <c r="G90" s="50"/>
      <c r="H90" s="8"/>
      <c r="I90" s="8"/>
      <c r="J90" s="30" t="str">
        <f t="shared" si="48"/>
        <v/>
      </c>
      <c r="K90" s="30" t="str">
        <f t="shared" si="49"/>
        <v/>
      </c>
      <c r="L90" s="30">
        <f t="shared" si="50"/>
        <v>0</v>
      </c>
      <c r="M90" s="58" t="str">
        <f t="shared" si="51"/>
        <v/>
      </c>
      <c r="N90" s="58" t="str">
        <f t="shared" si="52"/>
        <v/>
      </c>
      <c r="O90" s="58">
        <f t="shared" si="53"/>
        <v>0</v>
      </c>
      <c r="P90" s="65" t="str">
        <f t="shared" si="54"/>
        <v/>
      </c>
      <c r="Q90" s="65" t="str">
        <f t="shared" si="55"/>
        <v/>
      </c>
      <c r="R90" s="14">
        <f t="shared" si="47"/>
        <v>0</v>
      </c>
      <c r="S90" s="23">
        <f t="shared" si="56"/>
        <v>0</v>
      </c>
      <c r="W90" t="str">
        <f t="shared" si="44"/>
        <v>1-</v>
      </c>
      <c r="X90" t="str">
        <f t="shared" si="45"/>
        <v>1-</v>
      </c>
    </row>
    <row r="91" spans="1:24" x14ac:dyDescent="0.2">
      <c r="A91" s="17"/>
      <c r="B91" s="9" t="str">
        <f t="shared" si="46"/>
        <v/>
      </c>
      <c r="C91" s="22"/>
      <c r="D91" s="19" t="str">
        <f>IF(C91="","",(VLOOKUP(C91,code2!$A$4:$B$30,2)))</f>
        <v/>
      </c>
      <c r="E91" s="1"/>
      <c r="F91" s="1"/>
      <c r="G91" s="50"/>
      <c r="H91" s="8"/>
      <c r="I91" s="8"/>
      <c r="J91" s="30" t="str">
        <f t="shared" si="48"/>
        <v/>
      </c>
      <c r="K91" s="30" t="str">
        <f t="shared" si="49"/>
        <v/>
      </c>
      <c r="L91" s="30">
        <f t="shared" si="50"/>
        <v>0</v>
      </c>
      <c r="M91" s="58" t="str">
        <f t="shared" si="51"/>
        <v/>
      </c>
      <c r="N91" s="58" t="str">
        <f t="shared" si="52"/>
        <v/>
      </c>
      <c r="O91" s="58">
        <f t="shared" si="53"/>
        <v>0</v>
      </c>
      <c r="P91" s="65" t="str">
        <f t="shared" si="54"/>
        <v/>
      </c>
      <c r="Q91" s="65" t="str">
        <f t="shared" si="55"/>
        <v/>
      </c>
      <c r="R91" s="14">
        <f t="shared" si="47"/>
        <v>0</v>
      </c>
      <c r="S91" s="23">
        <f t="shared" si="56"/>
        <v>0</v>
      </c>
      <c r="W91" t="str">
        <f t="shared" si="44"/>
        <v>1-</v>
      </c>
      <c r="X91" t="str">
        <f t="shared" si="45"/>
        <v>1-</v>
      </c>
    </row>
    <row r="92" spans="1:24" x14ac:dyDescent="0.2">
      <c r="A92" s="17"/>
      <c r="B92" s="9" t="str">
        <f t="shared" si="46"/>
        <v/>
      </c>
      <c r="C92" s="22"/>
      <c r="D92" s="19" t="str">
        <f>IF(C92="","",(VLOOKUP(C92,code2!$A$4:$B$30,2)))</f>
        <v/>
      </c>
      <c r="E92" s="1"/>
      <c r="F92" s="1"/>
      <c r="G92" s="50"/>
      <c r="H92" s="8"/>
      <c r="I92" s="8"/>
      <c r="J92" s="30" t="str">
        <f t="shared" si="48"/>
        <v/>
      </c>
      <c r="K92" s="30" t="str">
        <f t="shared" si="49"/>
        <v/>
      </c>
      <c r="L92" s="30">
        <f t="shared" si="50"/>
        <v>0</v>
      </c>
      <c r="M92" s="58" t="str">
        <f t="shared" si="51"/>
        <v/>
      </c>
      <c r="N92" s="58" t="str">
        <f t="shared" si="52"/>
        <v/>
      </c>
      <c r="O92" s="58">
        <f t="shared" si="53"/>
        <v>0</v>
      </c>
      <c r="P92" s="65" t="str">
        <f t="shared" si="54"/>
        <v/>
      </c>
      <c r="Q92" s="65" t="str">
        <f t="shared" si="55"/>
        <v/>
      </c>
      <c r="R92" s="14">
        <f t="shared" si="47"/>
        <v>0</v>
      </c>
      <c r="S92" s="23">
        <f t="shared" si="56"/>
        <v>0</v>
      </c>
      <c r="W92" t="str">
        <f t="shared" si="44"/>
        <v>1-</v>
      </c>
      <c r="X92" t="str">
        <f t="shared" si="45"/>
        <v>1-</v>
      </c>
    </row>
    <row r="93" spans="1:24" x14ac:dyDescent="0.2">
      <c r="A93" s="17"/>
      <c r="B93" s="9" t="str">
        <f t="shared" si="46"/>
        <v/>
      </c>
      <c r="C93" s="22"/>
      <c r="D93" s="19" t="str">
        <f>IF(C93="","",(VLOOKUP(C93,code2!$A$4:$B$30,2)))</f>
        <v/>
      </c>
      <c r="E93" s="1"/>
      <c r="F93" s="1"/>
      <c r="G93" s="50"/>
      <c r="H93" s="8"/>
      <c r="I93" s="8"/>
      <c r="J93" s="30" t="str">
        <f t="shared" si="48"/>
        <v/>
      </c>
      <c r="K93" s="30" t="str">
        <f t="shared" si="49"/>
        <v/>
      </c>
      <c r="L93" s="30">
        <f t="shared" si="50"/>
        <v>0</v>
      </c>
      <c r="M93" s="58" t="str">
        <f t="shared" si="51"/>
        <v/>
      </c>
      <c r="N93" s="58" t="str">
        <f t="shared" si="52"/>
        <v/>
      </c>
      <c r="O93" s="58">
        <f t="shared" si="53"/>
        <v>0</v>
      </c>
      <c r="P93" s="65" t="str">
        <f t="shared" si="54"/>
        <v/>
      </c>
      <c r="Q93" s="65" t="str">
        <f t="shared" si="55"/>
        <v/>
      </c>
      <c r="R93" s="14">
        <f t="shared" si="47"/>
        <v>0</v>
      </c>
      <c r="S93" s="23">
        <f t="shared" si="56"/>
        <v>0</v>
      </c>
      <c r="W93" t="str">
        <f t="shared" si="44"/>
        <v>1-</v>
      </c>
      <c r="X93" t="str">
        <f t="shared" si="45"/>
        <v>1-</v>
      </c>
    </row>
    <row r="94" spans="1:24" x14ac:dyDescent="0.2">
      <c r="A94" s="17"/>
      <c r="B94" s="9" t="str">
        <f t="shared" si="46"/>
        <v/>
      </c>
      <c r="C94" s="22"/>
      <c r="D94" s="19" t="str">
        <f>IF(C94="","",(VLOOKUP(C94,code2!$A$4:$B$30,2)))</f>
        <v/>
      </c>
      <c r="E94" s="1"/>
      <c r="F94" s="1"/>
      <c r="G94" s="50"/>
      <c r="H94" s="8"/>
      <c r="I94" s="8"/>
      <c r="J94" s="30" t="str">
        <f t="shared" si="48"/>
        <v/>
      </c>
      <c r="K94" s="30" t="str">
        <f t="shared" si="49"/>
        <v/>
      </c>
      <c r="L94" s="30">
        <f t="shared" si="50"/>
        <v>0</v>
      </c>
      <c r="M94" s="58" t="str">
        <f t="shared" si="51"/>
        <v/>
      </c>
      <c r="N94" s="58" t="str">
        <f t="shared" si="52"/>
        <v/>
      </c>
      <c r="O94" s="58">
        <f t="shared" si="53"/>
        <v>0</v>
      </c>
      <c r="P94" s="65" t="str">
        <f t="shared" si="54"/>
        <v/>
      </c>
      <c r="Q94" s="65" t="str">
        <f t="shared" si="55"/>
        <v/>
      </c>
      <c r="R94" s="14">
        <f t="shared" si="47"/>
        <v>0</v>
      </c>
      <c r="S94" s="23">
        <f t="shared" si="56"/>
        <v>0</v>
      </c>
      <c r="W94" t="str">
        <f t="shared" si="44"/>
        <v>1-</v>
      </c>
      <c r="X94" t="str">
        <f t="shared" si="45"/>
        <v>1-</v>
      </c>
    </row>
    <row r="95" spans="1:24" x14ac:dyDescent="0.2">
      <c r="A95" s="17"/>
      <c r="B95" s="9" t="str">
        <f t="shared" si="46"/>
        <v/>
      </c>
      <c r="C95" s="22"/>
      <c r="D95" s="19" t="str">
        <f>IF(C95="","",(VLOOKUP(C95,code2!$A$4:$B$30,2)))</f>
        <v/>
      </c>
      <c r="E95" s="1"/>
      <c r="F95" s="1"/>
      <c r="G95" s="50"/>
      <c r="H95" s="8"/>
      <c r="I95" s="8"/>
      <c r="J95" s="30" t="str">
        <f t="shared" si="48"/>
        <v/>
      </c>
      <c r="K95" s="30" t="str">
        <f t="shared" si="49"/>
        <v/>
      </c>
      <c r="L95" s="30">
        <f t="shared" si="50"/>
        <v>0</v>
      </c>
      <c r="M95" s="58" t="str">
        <f t="shared" si="51"/>
        <v/>
      </c>
      <c r="N95" s="58" t="str">
        <f t="shared" si="52"/>
        <v/>
      </c>
      <c r="O95" s="58">
        <f t="shared" si="53"/>
        <v>0</v>
      </c>
      <c r="P95" s="65" t="str">
        <f t="shared" si="54"/>
        <v/>
      </c>
      <c r="Q95" s="65" t="str">
        <f t="shared" si="55"/>
        <v/>
      </c>
      <c r="R95" s="14">
        <f t="shared" si="47"/>
        <v>0</v>
      </c>
      <c r="S95" s="23">
        <f t="shared" si="56"/>
        <v>0</v>
      </c>
      <c r="W95" t="str">
        <f t="shared" si="44"/>
        <v>1-</v>
      </c>
      <c r="X95" t="str">
        <f t="shared" si="45"/>
        <v>1-</v>
      </c>
    </row>
    <row r="96" spans="1:24" x14ac:dyDescent="0.2">
      <c r="A96" s="17"/>
      <c r="B96" s="9" t="str">
        <f t="shared" si="46"/>
        <v/>
      </c>
      <c r="C96" s="22"/>
      <c r="D96" s="19" t="str">
        <f>IF(C96="","",(VLOOKUP(C96,code2!$A$4:$B$30,2)))</f>
        <v/>
      </c>
      <c r="E96" s="1"/>
      <c r="F96" s="1"/>
      <c r="G96" s="50"/>
      <c r="H96" s="8"/>
      <c r="I96" s="8"/>
      <c r="J96" s="30" t="str">
        <f t="shared" si="48"/>
        <v/>
      </c>
      <c r="K96" s="30" t="str">
        <f t="shared" si="49"/>
        <v/>
      </c>
      <c r="L96" s="30">
        <f t="shared" si="50"/>
        <v>0</v>
      </c>
      <c r="M96" s="58" t="str">
        <f t="shared" si="51"/>
        <v/>
      </c>
      <c r="N96" s="58" t="str">
        <f t="shared" si="52"/>
        <v/>
      </c>
      <c r="O96" s="58">
        <f t="shared" si="53"/>
        <v>0</v>
      </c>
      <c r="P96" s="65" t="str">
        <f t="shared" si="54"/>
        <v/>
      </c>
      <c r="Q96" s="65" t="str">
        <f t="shared" si="55"/>
        <v/>
      </c>
      <c r="R96" s="14">
        <f t="shared" si="47"/>
        <v>0</v>
      </c>
      <c r="S96" s="23">
        <f t="shared" si="56"/>
        <v>0</v>
      </c>
      <c r="W96" t="str">
        <f t="shared" si="44"/>
        <v>1-</v>
      </c>
      <c r="X96" t="str">
        <f t="shared" si="45"/>
        <v>1-</v>
      </c>
    </row>
    <row r="97" spans="1:24" x14ac:dyDescent="0.2">
      <c r="A97" s="17"/>
      <c r="B97" s="9" t="str">
        <f t="shared" si="46"/>
        <v/>
      </c>
      <c r="C97" s="22"/>
      <c r="D97" s="19" t="str">
        <f>IF(C97="","",(VLOOKUP(C97,code2!$A$4:$B$30,2)))</f>
        <v/>
      </c>
      <c r="E97" s="1"/>
      <c r="F97" s="1"/>
      <c r="G97" s="50"/>
      <c r="H97" s="8"/>
      <c r="I97" s="8"/>
      <c r="J97" s="30" t="str">
        <f t="shared" si="48"/>
        <v/>
      </c>
      <c r="K97" s="30" t="str">
        <f t="shared" si="49"/>
        <v/>
      </c>
      <c r="L97" s="30">
        <f t="shared" si="50"/>
        <v>0</v>
      </c>
      <c r="M97" s="58" t="str">
        <f t="shared" si="51"/>
        <v/>
      </c>
      <c r="N97" s="58" t="str">
        <f t="shared" si="52"/>
        <v/>
      </c>
      <c r="O97" s="58">
        <f t="shared" si="53"/>
        <v>0</v>
      </c>
      <c r="P97" s="65" t="str">
        <f t="shared" si="54"/>
        <v/>
      </c>
      <c r="Q97" s="65" t="str">
        <f t="shared" si="55"/>
        <v/>
      </c>
      <c r="R97" s="14">
        <f t="shared" si="47"/>
        <v>0</v>
      </c>
      <c r="S97" s="23">
        <f t="shared" si="56"/>
        <v>0</v>
      </c>
      <c r="W97" t="str">
        <f t="shared" si="44"/>
        <v>1-</v>
      </c>
      <c r="X97" t="str">
        <f t="shared" si="45"/>
        <v>1-</v>
      </c>
    </row>
    <row r="98" spans="1:24" x14ac:dyDescent="0.2">
      <c r="A98" s="17"/>
      <c r="B98" s="9" t="str">
        <f t="shared" si="46"/>
        <v/>
      </c>
      <c r="C98" s="22"/>
      <c r="D98" s="19" t="str">
        <f>IF(C98="","",(VLOOKUP(C98,code2!$A$4:$B$30,2)))</f>
        <v/>
      </c>
      <c r="E98" s="1"/>
      <c r="F98" s="1"/>
      <c r="G98" s="50"/>
      <c r="H98" s="8"/>
      <c r="I98" s="8"/>
      <c r="J98" s="30" t="str">
        <f t="shared" si="48"/>
        <v/>
      </c>
      <c r="K98" s="30" t="str">
        <f t="shared" si="49"/>
        <v/>
      </c>
      <c r="L98" s="30">
        <f t="shared" si="50"/>
        <v>0</v>
      </c>
      <c r="M98" s="58" t="str">
        <f t="shared" si="51"/>
        <v/>
      </c>
      <c r="N98" s="58" t="str">
        <f t="shared" si="52"/>
        <v/>
      </c>
      <c r="O98" s="58">
        <f t="shared" si="53"/>
        <v>0</v>
      </c>
      <c r="P98" s="65" t="str">
        <f t="shared" si="54"/>
        <v/>
      </c>
      <c r="Q98" s="65" t="str">
        <f t="shared" si="55"/>
        <v/>
      </c>
      <c r="R98" s="14">
        <f t="shared" si="47"/>
        <v>0</v>
      </c>
      <c r="S98" s="23">
        <f t="shared" si="56"/>
        <v>0</v>
      </c>
      <c r="W98" t="str">
        <f t="shared" si="44"/>
        <v>1-</v>
      </c>
      <c r="X98" t="str">
        <f t="shared" si="45"/>
        <v>1-</v>
      </c>
    </row>
    <row r="99" spans="1:24" x14ac:dyDescent="0.2">
      <c r="A99" s="17"/>
      <c r="B99" s="9" t="str">
        <f t="shared" si="46"/>
        <v/>
      </c>
      <c r="C99" s="22"/>
      <c r="D99" s="19" t="str">
        <f>IF(C99="","",(VLOOKUP(C99,code2!$A$4:$B$30,2)))</f>
        <v/>
      </c>
      <c r="E99" s="1"/>
      <c r="F99" s="1"/>
      <c r="G99" s="50"/>
      <c r="H99" s="8"/>
      <c r="I99" s="8"/>
      <c r="J99" s="30" t="str">
        <f t="shared" si="48"/>
        <v/>
      </c>
      <c r="K99" s="30" t="str">
        <f t="shared" si="49"/>
        <v/>
      </c>
      <c r="L99" s="30">
        <f t="shared" si="50"/>
        <v>0</v>
      </c>
      <c r="M99" s="58" t="str">
        <f t="shared" si="51"/>
        <v/>
      </c>
      <c r="N99" s="58" t="str">
        <f t="shared" si="52"/>
        <v/>
      </c>
      <c r="O99" s="58">
        <f t="shared" si="53"/>
        <v>0</v>
      </c>
      <c r="P99" s="65" t="str">
        <f t="shared" si="54"/>
        <v/>
      </c>
      <c r="Q99" s="65" t="str">
        <f t="shared" si="55"/>
        <v/>
      </c>
      <c r="R99" s="14">
        <f t="shared" si="47"/>
        <v>0</v>
      </c>
      <c r="S99" s="23">
        <f t="shared" si="56"/>
        <v>0</v>
      </c>
      <c r="W99" t="str">
        <f t="shared" si="44"/>
        <v>1-</v>
      </c>
      <c r="X99" t="str">
        <f t="shared" si="45"/>
        <v>1-</v>
      </c>
    </row>
    <row r="100" spans="1:24" x14ac:dyDescent="0.2">
      <c r="A100" s="17"/>
      <c r="B100" s="9" t="str">
        <f t="shared" si="46"/>
        <v/>
      </c>
      <c r="C100" s="22"/>
      <c r="D100" s="19" t="str">
        <f>IF(C100="","",(VLOOKUP(C100,code2!$A$4:$B$30,2)))</f>
        <v/>
      </c>
      <c r="E100" s="1"/>
      <c r="F100" s="1"/>
      <c r="G100" s="50"/>
      <c r="H100" s="8"/>
      <c r="I100" s="8"/>
      <c r="J100" s="30" t="str">
        <f t="shared" si="48"/>
        <v/>
      </c>
      <c r="K100" s="30" t="str">
        <f t="shared" si="49"/>
        <v/>
      </c>
      <c r="L100" s="30">
        <f t="shared" si="50"/>
        <v>0</v>
      </c>
      <c r="M100" s="58" t="str">
        <f t="shared" si="51"/>
        <v/>
      </c>
      <c r="N100" s="58" t="str">
        <f t="shared" si="52"/>
        <v/>
      </c>
      <c r="O100" s="58">
        <f t="shared" si="53"/>
        <v>0</v>
      </c>
      <c r="P100" s="65" t="str">
        <f t="shared" si="54"/>
        <v/>
      </c>
      <c r="Q100" s="65" t="str">
        <f t="shared" si="55"/>
        <v/>
      </c>
      <c r="R100" s="14">
        <f t="shared" si="47"/>
        <v>0</v>
      </c>
      <c r="S100" s="23">
        <f t="shared" si="56"/>
        <v>0</v>
      </c>
      <c r="W100" t="str">
        <f t="shared" si="44"/>
        <v>1-</v>
      </c>
      <c r="X100" t="str">
        <f t="shared" si="45"/>
        <v>1-</v>
      </c>
    </row>
    <row r="101" spans="1:24" x14ac:dyDescent="0.2">
      <c r="A101" s="17"/>
      <c r="B101" s="9" t="str">
        <f t="shared" si="46"/>
        <v/>
      </c>
      <c r="C101" s="22"/>
      <c r="D101" s="19" t="str">
        <f>IF(C101="","",(VLOOKUP(C101,code2!$A$4:$B$30,2)))</f>
        <v/>
      </c>
      <c r="E101" s="1"/>
      <c r="F101" s="1"/>
      <c r="G101" s="50"/>
      <c r="H101" s="8"/>
      <c r="I101" s="8"/>
      <c r="J101" s="30" t="str">
        <f t="shared" si="48"/>
        <v/>
      </c>
      <c r="K101" s="30" t="str">
        <f t="shared" si="49"/>
        <v/>
      </c>
      <c r="L101" s="30">
        <f t="shared" si="50"/>
        <v>0</v>
      </c>
      <c r="M101" s="58" t="str">
        <f t="shared" si="51"/>
        <v/>
      </c>
      <c r="N101" s="58" t="str">
        <f t="shared" si="52"/>
        <v/>
      </c>
      <c r="O101" s="58">
        <f t="shared" si="53"/>
        <v>0</v>
      </c>
      <c r="P101" s="65" t="str">
        <f t="shared" si="54"/>
        <v/>
      </c>
      <c r="Q101" s="65" t="str">
        <f t="shared" si="55"/>
        <v/>
      </c>
      <c r="R101" s="14">
        <f t="shared" si="47"/>
        <v>0</v>
      </c>
      <c r="S101" s="23">
        <f t="shared" si="56"/>
        <v>0</v>
      </c>
      <c r="W101" t="str">
        <f t="shared" si="44"/>
        <v>1-</v>
      </c>
      <c r="X101" t="str">
        <f t="shared" si="45"/>
        <v>1-</v>
      </c>
    </row>
    <row r="102" spans="1:24" x14ac:dyDescent="0.2">
      <c r="A102" s="17"/>
      <c r="B102" s="9" t="str">
        <f t="shared" si="46"/>
        <v/>
      </c>
      <c r="C102" s="22"/>
      <c r="D102" s="19" t="str">
        <f>IF(C102="","",(VLOOKUP(C102,code2!$A$4:$B$30,2)))</f>
        <v/>
      </c>
      <c r="E102" s="1"/>
      <c r="F102" s="1"/>
      <c r="G102" s="50"/>
      <c r="H102" s="8"/>
      <c r="I102" s="8"/>
      <c r="J102" s="30" t="str">
        <f t="shared" si="48"/>
        <v/>
      </c>
      <c r="K102" s="30" t="str">
        <f t="shared" si="49"/>
        <v/>
      </c>
      <c r="L102" s="30">
        <f t="shared" si="50"/>
        <v>0</v>
      </c>
      <c r="M102" s="58" t="str">
        <f t="shared" si="51"/>
        <v/>
      </c>
      <c r="N102" s="58" t="str">
        <f t="shared" si="52"/>
        <v/>
      </c>
      <c r="O102" s="58">
        <f t="shared" si="53"/>
        <v>0</v>
      </c>
      <c r="P102" s="65" t="str">
        <f t="shared" si="54"/>
        <v/>
      </c>
      <c r="Q102" s="65" t="str">
        <f t="shared" si="55"/>
        <v/>
      </c>
      <c r="R102" s="14">
        <f t="shared" si="47"/>
        <v>0</v>
      </c>
      <c r="S102" s="23">
        <f t="shared" si="56"/>
        <v>0</v>
      </c>
      <c r="W102" t="str">
        <f t="shared" si="44"/>
        <v>1-</v>
      </c>
      <c r="X102" t="str">
        <f t="shared" si="45"/>
        <v>1-</v>
      </c>
    </row>
    <row r="103" spans="1:24" x14ac:dyDescent="0.2">
      <c r="A103" s="17"/>
      <c r="B103" s="9" t="str">
        <f t="shared" si="46"/>
        <v/>
      </c>
      <c r="C103" s="22"/>
      <c r="D103" s="19" t="str">
        <f>IF(C103="","",(VLOOKUP(C103,code2!$A$4:$B$30,2)))</f>
        <v/>
      </c>
      <c r="E103" s="1"/>
      <c r="F103" s="1"/>
      <c r="G103" s="50"/>
      <c r="H103" s="8"/>
      <c r="I103" s="8"/>
      <c r="J103" s="30" t="str">
        <f t="shared" si="48"/>
        <v/>
      </c>
      <c r="K103" s="30" t="str">
        <f t="shared" si="49"/>
        <v/>
      </c>
      <c r="L103" s="30">
        <f t="shared" si="50"/>
        <v>0</v>
      </c>
      <c r="M103" s="58" t="str">
        <f t="shared" si="51"/>
        <v/>
      </c>
      <c r="N103" s="58" t="str">
        <f t="shared" si="52"/>
        <v/>
      </c>
      <c r="O103" s="58">
        <f t="shared" si="53"/>
        <v>0</v>
      </c>
      <c r="P103" s="65" t="str">
        <f t="shared" si="54"/>
        <v/>
      </c>
      <c r="Q103" s="65" t="str">
        <f t="shared" si="55"/>
        <v/>
      </c>
      <c r="R103" s="14">
        <f t="shared" si="47"/>
        <v>0</v>
      </c>
      <c r="S103" s="23">
        <f t="shared" si="56"/>
        <v>0</v>
      </c>
      <c r="W103" t="str">
        <f t="shared" si="44"/>
        <v>1-</v>
      </c>
      <c r="X103" t="str">
        <f t="shared" si="45"/>
        <v>1-</v>
      </c>
    </row>
    <row r="104" spans="1:24" x14ac:dyDescent="0.2">
      <c r="A104" s="17"/>
      <c r="B104" s="9" t="str">
        <f t="shared" si="46"/>
        <v/>
      </c>
      <c r="C104" s="22"/>
      <c r="D104" s="19" t="str">
        <f>IF(C104="","",(VLOOKUP(C104,code2!$A$4:$B$30,2)))</f>
        <v/>
      </c>
      <c r="E104" s="1"/>
      <c r="F104" s="1"/>
      <c r="G104" s="50"/>
      <c r="H104" s="8"/>
      <c r="I104" s="8"/>
      <c r="J104" s="30" t="str">
        <f t="shared" si="48"/>
        <v/>
      </c>
      <c r="K104" s="30" t="str">
        <f t="shared" si="49"/>
        <v/>
      </c>
      <c r="L104" s="30">
        <f t="shared" si="50"/>
        <v>0</v>
      </c>
      <c r="M104" s="58" t="str">
        <f t="shared" si="51"/>
        <v/>
      </c>
      <c r="N104" s="58" t="str">
        <f t="shared" si="52"/>
        <v/>
      </c>
      <c r="O104" s="58">
        <f t="shared" si="53"/>
        <v>0</v>
      </c>
      <c r="P104" s="65" t="str">
        <f t="shared" si="54"/>
        <v/>
      </c>
      <c r="Q104" s="65" t="str">
        <f t="shared" si="55"/>
        <v/>
      </c>
      <c r="R104" s="14">
        <f t="shared" si="47"/>
        <v>0</v>
      </c>
      <c r="S104" s="23">
        <f t="shared" si="56"/>
        <v>0</v>
      </c>
      <c r="W104" t="str">
        <f t="shared" si="44"/>
        <v>1-</v>
      </c>
      <c r="X104" t="str">
        <f t="shared" si="45"/>
        <v>1-</v>
      </c>
    </row>
    <row r="105" spans="1:24" x14ac:dyDescent="0.2">
      <c r="A105" s="17"/>
      <c r="B105" s="9" t="str">
        <f t="shared" si="46"/>
        <v/>
      </c>
      <c r="C105" s="22"/>
      <c r="D105" s="19" t="str">
        <f>IF(C105="","",(VLOOKUP(C105,code2!$A$4:$B$30,2)))</f>
        <v/>
      </c>
      <c r="E105" s="1"/>
      <c r="F105" s="1"/>
      <c r="G105" s="50"/>
      <c r="H105" s="8"/>
      <c r="I105" s="8"/>
      <c r="J105" s="30" t="str">
        <f t="shared" si="48"/>
        <v/>
      </c>
      <c r="K105" s="30" t="str">
        <f t="shared" si="49"/>
        <v/>
      </c>
      <c r="L105" s="30">
        <f t="shared" si="50"/>
        <v>0</v>
      </c>
      <c r="M105" s="58" t="str">
        <f t="shared" si="51"/>
        <v/>
      </c>
      <c r="N105" s="58" t="str">
        <f t="shared" si="52"/>
        <v/>
      </c>
      <c r="O105" s="58">
        <f t="shared" si="53"/>
        <v>0</v>
      </c>
      <c r="P105" s="65" t="str">
        <f t="shared" si="54"/>
        <v/>
      </c>
      <c r="Q105" s="65" t="str">
        <f t="shared" si="55"/>
        <v/>
      </c>
      <c r="R105" s="14">
        <f t="shared" si="47"/>
        <v>0</v>
      </c>
      <c r="S105" s="23">
        <f t="shared" si="56"/>
        <v>0</v>
      </c>
      <c r="W105" t="str">
        <f t="shared" ref="W105" si="59">MONTH(A105)&amp;"-"&amp;D105</f>
        <v>1-</v>
      </c>
      <c r="X105" t="str">
        <f t="shared" ref="X105" si="60">MONTH(A105)&amp;"-"&amp;D105&amp;E105</f>
        <v>1-</v>
      </c>
    </row>
    <row r="106" spans="1:24" x14ac:dyDescent="0.2">
      <c r="A106" s="17"/>
      <c r="B106" s="9" t="str">
        <f t="shared" si="46"/>
        <v/>
      </c>
      <c r="C106" s="22"/>
      <c r="D106" s="19" t="str">
        <f>IF(C106="","",(VLOOKUP(C106,code2!$A$4:$B$30,2)))</f>
        <v/>
      </c>
      <c r="E106" s="1"/>
      <c r="F106" s="1"/>
      <c r="G106" s="50"/>
      <c r="H106" s="8"/>
      <c r="I106" s="8"/>
      <c r="J106" s="30" t="str">
        <f t="shared" si="48"/>
        <v/>
      </c>
      <c r="K106" s="30" t="str">
        <f t="shared" si="49"/>
        <v/>
      </c>
      <c r="L106" s="30">
        <f t="shared" si="50"/>
        <v>0</v>
      </c>
      <c r="M106" s="58" t="str">
        <f t="shared" si="51"/>
        <v/>
      </c>
      <c r="N106" s="58" t="str">
        <f t="shared" si="52"/>
        <v/>
      </c>
      <c r="O106" s="58">
        <f t="shared" si="53"/>
        <v>0</v>
      </c>
      <c r="P106" s="65" t="str">
        <f t="shared" si="54"/>
        <v/>
      </c>
      <c r="Q106" s="65" t="str">
        <f t="shared" si="55"/>
        <v/>
      </c>
      <c r="R106" s="14">
        <f t="shared" si="47"/>
        <v>0</v>
      </c>
      <c r="S106" s="23">
        <f t="shared" si="56"/>
        <v>0</v>
      </c>
      <c r="W106" t="str">
        <f t="shared" si="44"/>
        <v>1-</v>
      </c>
      <c r="X106" t="str">
        <f t="shared" si="45"/>
        <v>1-</v>
      </c>
    </row>
    <row r="107" spans="1:24" x14ac:dyDescent="0.2">
      <c r="A107" s="17"/>
      <c r="B107" s="9" t="str">
        <f t="shared" si="46"/>
        <v/>
      </c>
      <c r="C107" s="22"/>
      <c r="D107" s="19" t="str">
        <f>IF(C107="","",(VLOOKUP(C107,code2!$A$4:$B$30,2)))</f>
        <v/>
      </c>
      <c r="E107" s="1"/>
      <c r="F107" s="1"/>
      <c r="G107" s="50"/>
      <c r="H107" s="8"/>
      <c r="I107" s="8"/>
      <c r="J107" s="30" t="str">
        <f t="shared" si="48"/>
        <v/>
      </c>
      <c r="K107" s="30" t="str">
        <f t="shared" si="49"/>
        <v/>
      </c>
      <c r="L107" s="30">
        <f t="shared" si="50"/>
        <v>0</v>
      </c>
      <c r="M107" s="58" t="str">
        <f t="shared" si="51"/>
        <v/>
      </c>
      <c r="N107" s="58" t="str">
        <f t="shared" si="52"/>
        <v/>
      </c>
      <c r="O107" s="58">
        <f t="shared" si="53"/>
        <v>0</v>
      </c>
      <c r="P107" s="65" t="str">
        <f t="shared" si="54"/>
        <v/>
      </c>
      <c r="Q107" s="65" t="str">
        <f t="shared" si="55"/>
        <v/>
      </c>
      <c r="R107" s="14">
        <f t="shared" si="47"/>
        <v>0</v>
      </c>
      <c r="S107" s="23">
        <f t="shared" si="56"/>
        <v>0</v>
      </c>
      <c r="W107" t="str">
        <f t="shared" si="44"/>
        <v>1-</v>
      </c>
      <c r="X107" t="str">
        <f t="shared" si="45"/>
        <v>1-</v>
      </c>
    </row>
    <row r="108" spans="1:24" x14ac:dyDescent="0.2">
      <c r="A108" s="17"/>
      <c r="B108" s="9" t="str">
        <f t="shared" si="46"/>
        <v/>
      </c>
      <c r="C108" s="22"/>
      <c r="D108" s="19" t="str">
        <f>IF(C108="","",(VLOOKUP(C108,code2!$A$4:$B$30,2)))</f>
        <v/>
      </c>
      <c r="E108" s="1"/>
      <c r="F108" s="1"/>
      <c r="G108" s="50"/>
      <c r="H108" s="8"/>
      <c r="I108" s="8"/>
      <c r="J108" s="30" t="str">
        <f t="shared" si="48"/>
        <v/>
      </c>
      <c r="K108" s="30" t="str">
        <f t="shared" si="49"/>
        <v/>
      </c>
      <c r="L108" s="30">
        <f t="shared" si="50"/>
        <v>0</v>
      </c>
      <c r="M108" s="58" t="str">
        <f t="shared" si="51"/>
        <v/>
      </c>
      <c r="N108" s="58" t="str">
        <f t="shared" si="52"/>
        <v/>
      </c>
      <c r="O108" s="58">
        <f t="shared" si="53"/>
        <v>0</v>
      </c>
      <c r="P108" s="65" t="str">
        <f t="shared" si="54"/>
        <v/>
      </c>
      <c r="Q108" s="65" t="str">
        <f t="shared" si="55"/>
        <v/>
      </c>
      <c r="R108" s="14">
        <f t="shared" si="47"/>
        <v>0</v>
      </c>
      <c r="S108" s="23">
        <f t="shared" si="56"/>
        <v>0</v>
      </c>
      <c r="W108" t="str">
        <f t="shared" si="44"/>
        <v>1-</v>
      </c>
      <c r="X108" t="str">
        <f t="shared" si="45"/>
        <v>1-</v>
      </c>
    </row>
    <row r="109" spans="1:24" x14ac:dyDescent="0.2">
      <c r="A109" s="17"/>
      <c r="B109" s="9" t="str">
        <f t="shared" si="46"/>
        <v/>
      </c>
      <c r="C109" s="22"/>
      <c r="D109" s="19" t="str">
        <f>IF(C109="","",(VLOOKUP(C109,code2!$A$4:$B$30,2)))</f>
        <v/>
      </c>
      <c r="E109" s="1"/>
      <c r="F109" s="1"/>
      <c r="G109" s="50"/>
      <c r="H109" s="8"/>
      <c r="I109" s="8"/>
      <c r="J109" s="30" t="str">
        <f t="shared" si="48"/>
        <v/>
      </c>
      <c r="K109" s="30" t="str">
        <f t="shared" si="49"/>
        <v/>
      </c>
      <c r="L109" s="30">
        <f t="shared" si="50"/>
        <v>0</v>
      </c>
      <c r="M109" s="58" t="str">
        <f t="shared" si="51"/>
        <v/>
      </c>
      <c r="N109" s="58" t="str">
        <f t="shared" si="52"/>
        <v/>
      </c>
      <c r="O109" s="58">
        <f t="shared" si="53"/>
        <v>0</v>
      </c>
      <c r="P109" s="65" t="str">
        <f t="shared" si="54"/>
        <v/>
      </c>
      <c r="Q109" s="65" t="str">
        <f t="shared" si="55"/>
        <v/>
      </c>
      <c r="R109" s="14">
        <f t="shared" si="47"/>
        <v>0</v>
      </c>
      <c r="S109" s="23">
        <f t="shared" si="56"/>
        <v>0</v>
      </c>
      <c r="W109" t="str">
        <f t="shared" si="44"/>
        <v>1-</v>
      </c>
      <c r="X109" t="str">
        <f t="shared" si="45"/>
        <v>1-</v>
      </c>
    </row>
    <row r="110" spans="1:24" x14ac:dyDescent="0.2">
      <c r="A110" s="17"/>
      <c r="B110" s="9" t="str">
        <f t="shared" si="46"/>
        <v/>
      </c>
      <c r="C110" s="22"/>
      <c r="D110" s="19" t="str">
        <f>IF(C110="","",(VLOOKUP(C110,code2!$A$4:$B$30,2)))</f>
        <v/>
      </c>
      <c r="E110" s="1"/>
      <c r="F110" s="1"/>
      <c r="G110" s="50"/>
      <c r="H110" s="8"/>
      <c r="I110" s="8"/>
      <c r="J110" s="30" t="str">
        <f t="shared" si="48"/>
        <v/>
      </c>
      <c r="K110" s="30" t="str">
        <f t="shared" si="49"/>
        <v/>
      </c>
      <c r="L110" s="30">
        <f t="shared" si="50"/>
        <v>0</v>
      </c>
      <c r="M110" s="58" t="str">
        <f t="shared" si="51"/>
        <v/>
      </c>
      <c r="N110" s="58" t="str">
        <f t="shared" si="52"/>
        <v/>
      </c>
      <c r="O110" s="58">
        <f t="shared" si="53"/>
        <v>0</v>
      </c>
      <c r="P110" s="65" t="str">
        <f t="shared" si="54"/>
        <v/>
      </c>
      <c r="Q110" s="65" t="str">
        <f t="shared" si="55"/>
        <v/>
      </c>
      <c r="R110" s="14">
        <f t="shared" si="47"/>
        <v>0</v>
      </c>
      <c r="S110" s="23">
        <f t="shared" si="56"/>
        <v>0</v>
      </c>
      <c r="W110" t="str">
        <f t="shared" si="44"/>
        <v>1-</v>
      </c>
      <c r="X110" t="str">
        <f t="shared" si="45"/>
        <v>1-</v>
      </c>
    </row>
    <row r="111" spans="1:24" x14ac:dyDescent="0.2">
      <c r="A111" s="17"/>
      <c r="B111" s="9" t="str">
        <f t="shared" si="46"/>
        <v/>
      </c>
      <c r="C111" s="22"/>
      <c r="D111" s="19" t="str">
        <f>IF(C111="","",(VLOOKUP(C111,code2!$A$4:$B$30,2)))</f>
        <v/>
      </c>
      <c r="E111" s="1"/>
      <c r="F111" s="1"/>
      <c r="G111" s="50"/>
      <c r="H111" s="8"/>
      <c r="I111" s="8"/>
      <c r="J111" s="30" t="str">
        <f t="shared" si="48"/>
        <v/>
      </c>
      <c r="K111" s="30" t="str">
        <f t="shared" si="49"/>
        <v/>
      </c>
      <c r="L111" s="30">
        <f t="shared" si="50"/>
        <v>0</v>
      </c>
      <c r="M111" s="58" t="str">
        <f t="shared" si="51"/>
        <v/>
      </c>
      <c r="N111" s="58" t="str">
        <f t="shared" si="52"/>
        <v/>
      </c>
      <c r="O111" s="58">
        <f t="shared" si="53"/>
        <v>0</v>
      </c>
      <c r="P111" s="65" t="str">
        <f t="shared" si="54"/>
        <v/>
      </c>
      <c r="Q111" s="65" t="str">
        <f t="shared" si="55"/>
        <v/>
      </c>
      <c r="R111" s="14">
        <f t="shared" si="47"/>
        <v>0</v>
      </c>
      <c r="S111" s="23">
        <f t="shared" si="56"/>
        <v>0</v>
      </c>
      <c r="W111" t="str">
        <f t="shared" si="44"/>
        <v>1-</v>
      </c>
      <c r="X111" t="str">
        <f t="shared" si="45"/>
        <v>1-</v>
      </c>
    </row>
    <row r="112" spans="1:24" x14ac:dyDescent="0.2">
      <c r="A112" s="17"/>
      <c r="B112" s="9" t="str">
        <f t="shared" si="46"/>
        <v/>
      </c>
      <c r="C112" s="22"/>
      <c r="D112" s="19" t="str">
        <f>IF(C112="","",(VLOOKUP(C112,code2!$A$4:$B$30,2)))</f>
        <v/>
      </c>
      <c r="E112" s="1"/>
      <c r="F112" s="1"/>
      <c r="G112" s="50"/>
      <c r="H112" s="8"/>
      <c r="I112" s="8"/>
      <c r="J112" s="30" t="str">
        <f t="shared" si="48"/>
        <v/>
      </c>
      <c r="K112" s="30" t="str">
        <f t="shared" si="49"/>
        <v/>
      </c>
      <c r="L112" s="30">
        <f t="shared" si="50"/>
        <v>0</v>
      </c>
      <c r="M112" s="58" t="str">
        <f t="shared" si="51"/>
        <v/>
      </c>
      <c r="N112" s="58" t="str">
        <f t="shared" si="52"/>
        <v/>
      </c>
      <c r="O112" s="58">
        <f t="shared" si="53"/>
        <v>0</v>
      </c>
      <c r="P112" s="65" t="str">
        <f t="shared" si="54"/>
        <v/>
      </c>
      <c r="Q112" s="65" t="str">
        <f t="shared" si="55"/>
        <v/>
      </c>
      <c r="R112" s="14">
        <f t="shared" si="47"/>
        <v>0</v>
      </c>
      <c r="S112" s="23">
        <f t="shared" si="56"/>
        <v>0</v>
      </c>
      <c r="W112" t="str">
        <f t="shared" si="44"/>
        <v>1-</v>
      </c>
      <c r="X112" t="str">
        <f t="shared" si="45"/>
        <v>1-</v>
      </c>
    </row>
    <row r="113" spans="1:24" x14ac:dyDescent="0.2">
      <c r="A113" s="17"/>
      <c r="B113" s="9" t="str">
        <f t="shared" si="46"/>
        <v/>
      </c>
      <c r="C113" s="22"/>
      <c r="D113" s="19" t="str">
        <f>IF(C113="","",(VLOOKUP(C113,code2!$A$4:$B$30,2)))</f>
        <v/>
      </c>
      <c r="E113" s="1"/>
      <c r="F113" s="1"/>
      <c r="G113" s="50"/>
      <c r="H113" s="8"/>
      <c r="I113" s="8"/>
      <c r="J113" s="30" t="str">
        <f t="shared" si="48"/>
        <v/>
      </c>
      <c r="K113" s="30" t="str">
        <f t="shared" si="49"/>
        <v/>
      </c>
      <c r="L113" s="30">
        <f t="shared" si="50"/>
        <v>0</v>
      </c>
      <c r="M113" s="58" t="str">
        <f t="shared" si="51"/>
        <v/>
      </c>
      <c r="N113" s="58" t="str">
        <f t="shared" si="52"/>
        <v/>
      </c>
      <c r="O113" s="58">
        <f t="shared" si="53"/>
        <v>0</v>
      </c>
      <c r="P113" s="65" t="str">
        <f t="shared" si="54"/>
        <v/>
      </c>
      <c r="Q113" s="65" t="str">
        <f t="shared" si="55"/>
        <v/>
      </c>
      <c r="R113" s="14">
        <f t="shared" si="47"/>
        <v>0</v>
      </c>
      <c r="S113" s="23">
        <f t="shared" si="56"/>
        <v>0</v>
      </c>
      <c r="W113" t="str">
        <f t="shared" si="44"/>
        <v>1-</v>
      </c>
      <c r="X113" t="str">
        <f t="shared" si="45"/>
        <v>1-</v>
      </c>
    </row>
    <row r="114" spans="1:24" x14ac:dyDescent="0.2">
      <c r="A114" s="17"/>
      <c r="B114" s="9" t="str">
        <f t="shared" si="46"/>
        <v/>
      </c>
      <c r="C114" s="22"/>
      <c r="D114" s="19" t="str">
        <f>IF(C114="","",(VLOOKUP(C114,code2!$A$4:$B$30,2)))</f>
        <v/>
      </c>
      <c r="E114" s="1"/>
      <c r="F114" s="1"/>
      <c r="G114" s="50"/>
      <c r="H114" s="8"/>
      <c r="I114" s="8"/>
      <c r="J114" s="30" t="str">
        <f t="shared" si="48"/>
        <v/>
      </c>
      <c r="K114" s="30" t="str">
        <f t="shared" si="49"/>
        <v/>
      </c>
      <c r="L114" s="30">
        <f t="shared" si="50"/>
        <v>0</v>
      </c>
      <c r="M114" s="58" t="str">
        <f t="shared" si="51"/>
        <v/>
      </c>
      <c r="N114" s="58" t="str">
        <f t="shared" si="52"/>
        <v/>
      </c>
      <c r="O114" s="58">
        <f t="shared" si="53"/>
        <v>0</v>
      </c>
      <c r="P114" s="65" t="str">
        <f t="shared" si="54"/>
        <v/>
      </c>
      <c r="Q114" s="65" t="str">
        <f t="shared" si="55"/>
        <v/>
      </c>
      <c r="R114" s="14">
        <f t="shared" si="47"/>
        <v>0</v>
      </c>
      <c r="S114" s="23">
        <f t="shared" si="56"/>
        <v>0</v>
      </c>
      <c r="W114" t="str">
        <f t="shared" si="44"/>
        <v>1-</v>
      </c>
      <c r="X114" t="str">
        <f t="shared" si="45"/>
        <v>1-</v>
      </c>
    </row>
    <row r="115" spans="1:24" x14ac:dyDescent="0.2">
      <c r="A115" s="17"/>
      <c r="B115" s="9" t="str">
        <f t="shared" si="46"/>
        <v/>
      </c>
      <c r="C115" s="22"/>
      <c r="D115" s="19" t="str">
        <f>IF(C115="","",(VLOOKUP(C115,code2!$A$4:$B$30,2)))</f>
        <v/>
      </c>
      <c r="E115" s="1"/>
      <c r="F115" s="1"/>
      <c r="G115" s="50"/>
      <c r="H115" s="8"/>
      <c r="I115" s="8"/>
      <c r="J115" s="30" t="str">
        <f t="shared" si="48"/>
        <v/>
      </c>
      <c r="K115" s="30" t="str">
        <f t="shared" si="49"/>
        <v/>
      </c>
      <c r="L115" s="30">
        <f t="shared" si="50"/>
        <v>0</v>
      </c>
      <c r="M115" s="58" t="str">
        <f t="shared" si="51"/>
        <v/>
      </c>
      <c r="N115" s="58" t="str">
        <f t="shared" si="52"/>
        <v/>
      </c>
      <c r="O115" s="58">
        <f t="shared" si="53"/>
        <v>0</v>
      </c>
      <c r="P115" s="65" t="str">
        <f t="shared" si="54"/>
        <v/>
      </c>
      <c r="Q115" s="65" t="str">
        <f t="shared" si="55"/>
        <v/>
      </c>
      <c r="R115" s="14">
        <f t="shared" si="47"/>
        <v>0</v>
      </c>
      <c r="S115" s="23">
        <f t="shared" si="56"/>
        <v>0</v>
      </c>
      <c r="W115" t="str">
        <f t="shared" si="44"/>
        <v>1-</v>
      </c>
      <c r="X115" t="str">
        <f t="shared" si="45"/>
        <v>1-</v>
      </c>
    </row>
    <row r="116" spans="1:24" x14ac:dyDescent="0.2">
      <c r="A116" s="17"/>
      <c r="B116" s="9" t="str">
        <f t="shared" si="46"/>
        <v/>
      </c>
      <c r="C116" s="22"/>
      <c r="D116" s="19" t="str">
        <f>IF(C116="","",(VLOOKUP(C116,code2!$A$4:$B$30,2)))</f>
        <v/>
      </c>
      <c r="E116" s="1"/>
      <c r="F116" s="1"/>
      <c r="G116" s="50"/>
      <c r="H116" s="8"/>
      <c r="I116" s="8"/>
      <c r="J116" s="30" t="str">
        <f t="shared" si="48"/>
        <v/>
      </c>
      <c r="K116" s="30" t="str">
        <f t="shared" si="49"/>
        <v/>
      </c>
      <c r="L116" s="30">
        <f t="shared" si="50"/>
        <v>0</v>
      </c>
      <c r="M116" s="58" t="str">
        <f t="shared" si="51"/>
        <v/>
      </c>
      <c r="N116" s="58" t="str">
        <f t="shared" si="52"/>
        <v/>
      </c>
      <c r="O116" s="58">
        <f t="shared" si="53"/>
        <v>0</v>
      </c>
      <c r="P116" s="65" t="str">
        <f t="shared" si="54"/>
        <v/>
      </c>
      <c r="Q116" s="65" t="str">
        <f t="shared" si="55"/>
        <v/>
      </c>
      <c r="R116" s="14">
        <f t="shared" si="47"/>
        <v>0</v>
      </c>
      <c r="S116" s="23">
        <f t="shared" si="56"/>
        <v>0</v>
      </c>
      <c r="W116" t="str">
        <f t="shared" si="44"/>
        <v>1-</v>
      </c>
      <c r="X116" t="str">
        <f t="shared" si="45"/>
        <v>1-</v>
      </c>
    </row>
    <row r="117" spans="1:24" x14ac:dyDescent="0.2">
      <c r="A117" s="17"/>
      <c r="B117" s="9" t="str">
        <f t="shared" si="46"/>
        <v/>
      </c>
      <c r="C117" s="22"/>
      <c r="D117" s="19" t="str">
        <f>IF(C117="","",(VLOOKUP(C117,code2!$A$4:$B$30,2)))</f>
        <v/>
      </c>
      <c r="E117" s="1"/>
      <c r="F117" s="1"/>
      <c r="G117" s="50"/>
      <c r="H117" s="8"/>
      <c r="I117" s="8"/>
      <c r="J117" s="30" t="str">
        <f t="shared" si="48"/>
        <v/>
      </c>
      <c r="K117" s="30" t="str">
        <f t="shared" si="49"/>
        <v/>
      </c>
      <c r="L117" s="30">
        <f t="shared" si="50"/>
        <v>0</v>
      </c>
      <c r="M117" s="58" t="str">
        <f t="shared" si="51"/>
        <v/>
      </c>
      <c r="N117" s="58" t="str">
        <f t="shared" si="52"/>
        <v/>
      </c>
      <c r="O117" s="58">
        <f t="shared" si="53"/>
        <v>0</v>
      </c>
      <c r="P117" s="65" t="str">
        <f t="shared" si="54"/>
        <v/>
      </c>
      <c r="Q117" s="65" t="str">
        <f t="shared" si="55"/>
        <v/>
      </c>
      <c r="R117" s="14">
        <f t="shared" si="47"/>
        <v>0</v>
      </c>
      <c r="S117" s="23">
        <f t="shared" si="56"/>
        <v>0</v>
      </c>
      <c r="W117" t="str">
        <f t="shared" si="44"/>
        <v>1-</v>
      </c>
      <c r="X117" t="str">
        <f t="shared" si="45"/>
        <v>1-</v>
      </c>
    </row>
    <row r="118" spans="1:24" x14ac:dyDescent="0.2">
      <c r="A118" s="17"/>
      <c r="B118" s="9" t="str">
        <f t="shared" si="46"/>
        <v/>
      </c>
      <c r="C118" s="22"/>
      <c r="D118" s="19" t="str">
        <f>IF(C118="","",(VLOOKUP(C118,code2!$A$4:$B$30,2)))</f>
        <v/>
      </c>
      <c r="E118" s="1"/>
      <c r="F118" s="1"/>
      <c r="G118" s="50"/>
      <c r="H118" s="8"/>
      <c r="I118" s="8"/>
      <c r="J118" s="30" t="str">
        <f t="shared" si="48"/>
        <v/>
      </c>
      <c r="K118" s="30" t="str">
        <f t="shared" si="49"/>
        <v/>
      </c>
      <c r="L118" s="30">
        <f t="shared" si="50"/>
        <v>0</v>
      </c>
      <c r="M118" s="58" t="str">
        <f t="shared" si="51"/>
        <v/>
      </c>
      <c r="N118" s="58" t="str">
        <f t="shared" si="52"/>
        <v/>
      </c>
      <c r="O118" s="58">
        <f t="shared" si="53"/>
        <v>0</v>
      </c>
      <c r="P118" s="65" t="str">
        <f t="shared" si="54"/>
        <v/>
      </c>
      <c r="Q118" s="65" t="str">
        <f t="shared" si="55"/>
        <v/>
      </c>
      <c r="R118" s="14">
        <f t="shared" si="47"/>
        <v>0</v>
      </c>
      <c r="S118" s="23">
        <f t="shared" si="56"/>
        <v>0</v>
      </c>
      <c r="W118" t="str">
        <f t="shared" si="44"/>
        <v>1-</v>
      </c>
      <c r="X118" t="str">
        <f t="shared" si="45"/>
        <v>1-</v>
      </c>
    </row>
    <row r="119" spans="1:24" x14ac:dyDescent="0.2">
      <c r="A119" s="17"/>
      <c r="B119" s="9" t="str">
        <f t="shared" si="46"/>
        <v/>
      </c>
      <c r="C119" s="22"/>
      <c r="D119" s="19" t="str">
        <f>IF(C119="","",(VLOOKUP(C119,code2!$A$4:$B$30,2)))</f>
        <v/>
      </c>
      <c r="E119" s="1"/>
      <c r="F119" s="1"/>
      <c r="G119" s="50"/>
      <c r="H119" s="8"/>
      <c r="I119" s="8"/>
      <c r="J119" s="30" t="str">
        <f t="shared" si="48"/>
        <v/>
      </c>
      <c r="K119" s="30" t="str">
        <f t="shared" si="49"/>
        <v/>
      </c>
      <c r="L119" s="30">
        <f t="shared" si="50"/>
        <v>0</v>
      </c>
      <c r="M119" s="58" t="str">
        <f t="shared" si="51"/>
        <v/>
      </c>
      <c r="N119" s="58" t="str">
        <f t="shared" si="52"/>
        <v/>
      </c>
      <c r="O119" s="58">
        <f t="shared" si="53"/>
        <v>0</v>
      </c>
      <c r="P119" s="65" t="str">
        <f t="shared" si="54"/>
        <v/>
      </c>
      <c r="Q119" s="65" t="str">
        <f t="shared" si="55"/>
        <v/>
      </c>
      <c r="R119" s="14">
        <f t="shared" si="47"/>
        <v>0</v>
      </c>
      <c r="S119" s="23">
        <f t="shared" si="56"/>
        <v>0</v>
      </c>
      <c r="W119" t="str">
        <f t="shared" si="44"/>
        <v>1-</v>
      </c>
      <c r="X119" t="str">
        <f t="shared" si="45"/>
        <v>1-</v>
      </c>
    </row>
    <row r="120" spans="1:24" x14ac:dyDescent="0.2">
      <c r="A120" s="17"/>
      <c r="B120" s="9" t="str">
        <f t="shared" si="46"/>
        <v/>
      </c>
      <c r="C120" s="22"/>
      <c r="D120" s="19" t="str">
        <f>IF(C120="","",(VLOOKUP(C120,code2!$A$4:$B$30,2)))</f>
        <v/>
      </c>
      <c r="E120" s="1"/>
      <c r="F120" s="1"/>
      <c r="G120" s="50"/>
      <c r="H120" s="8"/>
      <c r="I120" s="8"/>
      <c r="J120" s="30" t="str">
        <f t="shared" si="48"/>
        <v/>
      </c>
      <c r="K120" s="30" t="str">
        <f t="shared" si="49"/>
        <v/>
      </c>
      <c r="L120" s="30">
        <f t="shared" si="50"/>
        <v>0</v>
      </c>
      <c r="M120" s="58" t="str">
        <f t="shared" si="51"/>
        <v/>
      </c>
      <c r="N120" s="58" t="str">
        <f t="shared" si="52"/>
        <v/>
      </c>
      <c r="O120" s="58">
        <f t="shared" si="53"/>
        <v>0</v>
      </c>
      <c r="P120" s="65" t="str">
        <f t="shared" si="54"/>
        <v/>
      </c>
      <c r="Q120" s="65" t="str">
        <f t="shared" si="55"/>
        <v/>
      </c>
      <c r="R120" s="14">
        <f t="shared" si="47"/>
        <v>0</v>
      </c>
      <c r="S120" s="23">
        <f t="shared" si="56"/>
        <v>0</v>
      </c>
      <c r="W120" t="str">
        <f t="shared" si="44"/>
        <v>1-</v>
      </c>
      <c r="X120" t="str">
        <f t="shared" si="45"/>
        <v>1-</v>
      </c>
    </row>
    <row r="121" spans="1:24" x14ac:dyDescent="0.2">
      <c r="A121" s="17"/>
      <c r="B121" s="9" t="str">
        <f t="shared" si="46"/>
        <v/>
      </c>
      <c r="C121" s="22"/>
      <c r="D121" s="19" t="str">
        <f>IF(C121="","",(VLOOKUP(C121,code2!$A$4:$B$30,2)))</f>
        <v/>
      </c>
      <c r="E121" s="1"/>
      <c r="F121" s="1"/>
      <c r="G121" s="50"/>
      <c r="H121" s="8"/>
      <c r="I121" s="8"/>
      <c r="J121" s="30" t="str">
        <f t="shared" si="48"/>
        <v/>
      </c>
      <c r="K121" s="30" t="str">
        <f t="shared" si="49"/>
        <v/>
      </c>
      <c r="L121" s="30">
        <f t="shared" si="50"/>
        <v>0</v>
      </c>
      <c r="M121" s="58" t="str">
        <f t="shared" si="51"/>
        <v/>
      </c>
      <c r="N121" s="58" t="str">
        <f t="shared" si="52"/>
        <v/>
      </c>
      <c r="O121" s="58">
        <f t="shared" si="53"/>
        <v>0</v>
      </c>
      <c r="P121" s="65" t="str">
        <f t="shared" si="54"/>
        <v/>
      </c>
      <c r="Q121" s="65" t="str">
        <f t="shared" si="55"/>
        <v/>
      </c>
      <c r="R121" s="14">
        <f t="shared" si="47"/>
        <v>0</v>
      </c>
      <c r="S121" s="23">
        <f t="shared" si="56"/>
        <v>0</v>
      </c>
      <c r="W121" t="str">
        <f t="shared" si="44"/>
        <v>1-</v>
      </c>
      <c r="X121" t="str">
        <f t="shared" si="45"/>
        <v>1-</v>
      </c>
    </row>
    <row r="122" spans="1:24" x14ac:dyDescent="0.2">
      <c r="A122" s="17"/>
      <c r="B122" s="9" t="str">
        <f t="shared" si="46"/>
        <v/>
      </c>
      <c r="C122" s="22"/>
      <c r="D122" s="19" t="str">
        <f>IF(C122="","",(VLOOKUP(C122,code2!$A$4:$B$30,2)))</f>
        <v/>
      </c>
      <c r="E122" s="1"/>
      <c r="F122" s="1"/>
      <c r="G122" s="50"/>
      <c r="H122" s="8"/>
      <c r="I122" s="8"/>
      <c r="J122" s="30" t="str">
        <f t="shared" si="48"/>
        <v/>
      </c>
      <c r="K122" s="30" t="str">
        <f t="shared" si="49"/>
        <v/>
      </c>
      <c r="L122" s="30">
        <f t="shared" si="50"/>
        <v>0</v>
      </c>
      <c r="M122" s="58" t="str">
        <f t="shared" si="51"/>
        <v/>
      </c>
      <c r="N122" s="58" t="str">
        <f t="shared" si="52"/>
        <v/>
      </c>
      <c r="O122" s="58">
        <f t="shared" si="53"/>
        <v>0</v>
      </c>
      <c r="P122" s="65" t="str">
        <f t="shared" si="54"/>
        <v/>
      </c>
      <c r="Q122" s="65" t="str">
        <f t="shared" si="55"/>
        <v/>
      </c>
      <c r="R122" s="14">
        <f t="shared" si="47"/>
        <v>0</v>
      </c>
      <c r="S122" s="23">
        <f t="shared" si="56"/>
        <v>0</v>
      </c>
      <c r="W122" t="str">
        <f t="shared" si="44"/>
        <v>1-</v>
      </c>
      <c r="X122" t="str">
        <f t="shared" si="45"/>
        <v>1-</v>
      </c>
    </row>
    <row r="123" spans="1:24" x14ac:dyDescent="0.2">
      <c r="A123" s="17"/>
      <c r="B123" s="9" t="str">
        <f t="shared" si="46"/>
        <v/>
      </c>
      <c r="C123" s="22"/>
      <c r="D123" s="19" t="str">
        <f>IF(C123="","",(VLOOKUP(C123,code2!$A$4:$B$30,2)))</f>
        <v/>
      </c>
      <c r="E123" s="1"/>
      <c r="F123" s="1"/>
      <c r="G123" s="50"/>
      <c r="H123" s="8"/>
      <c r="I123" s="8"/>
      <c r="J123" s="30" t="str">
        <f t="shared" si="48"/>
        <v/>
      </c>
      <c r="K123" s="30" t="str">
        <f t="shared" si="49"/>
        <v/>
      </c>
      <c r="L123" s="30">
        <f t="shared" si="50"/>
        <v>0</v>
      </c>
      <c r="M123" s="58" t="str">
        <f t="shared" si="51"/>
        <v/>
      </c>
      <c r="N123" s="58" t="str">
        <f t="shared" si="52"/>
        <v/>
      </c>
      <c r="O123" s="58">
        <f t="shared" si="53"/>
        <v>0</v>
      </c>
      <c r="P123" s="65" t="str">
        <f t="shared" si="54"/>
        <v/>
      </c>
      <c r="Q123" s="65" t="str">
        <f t="shared" si="55"/>
        <v/>
      </c>
      <c r="R123" s="14">
        <f t="shared" si="47"/>
        <v>0</v>
      </c>
      <c r="S123" s="23">
        <f t="shared" si="56"/>
        <v>0</v>
      </c>
      <c r="W123" t="str">
        <f t="shared" si="44"/>
        <v>1-</v>
      </c>
      <c r="X123" t="str">
        <f t="shared" si="45"/>
        <v>1-</v>
      </c>
    </row>
    <row r="124" spans="1:24" x14ac:dyDescent="0.2">
      <c r="A124" s="17"/>
      <c r="B124" s="9" t="str">
        <f t="shared" si="46"/>
        <v/>
      </c>
      <c r="C124" s="22"/>
      <c r="D124" s="19" t="str">
        <f>IF(C124="","",(VLOOKUP(C124,code2!$A$4:$B$30,2)))</f>
        <v/>
      </c>
      <c r="E124" s="1"/>
      <c r="F124" s="1"/>
      <c r="G124" s="50"/>
      <c r="H124" s="8"/>
      <c r="I124" s="8"/>
      <c r="J124" s="30" t="str">
        <f t="shared" si="48"/>
        <v/>
      </c>
      <c r="K124" s="30" t="str">
        <f t="shared" si="49"/>
        <v/>
      </c>
      <c r="L124" s="30">
        <f t="shared" si="50"/>
        <v>0</v>
      </c>
      <c r="M124" s="58" t="str">
        <f t="shared" si="51"/>
        <v/>
      </c>
      <c r="N124" s="58" t="str">
        <f t="shared" si="52"/>
        <v/>
      </c>
      <c r="O124" s="58">
        <f t="shared" si="53"/>
        <v>0</v>
      </c>
      <c r="P124" s="65" t="str">
        <f t="shared" si="54"/>
        <v/>
      </c>
      <c r="Q124" s="65" t="str">
        <f t="shared" si="55"/>
        <v/>
      </c>
      <c r="R124" s="14">
        <f t="shared" si="47"/>
        <v>0</v>
      </c>
      <c r="S124" s="23">
        <f t="shared" si="56"/>
        <v>0</v>
      </c>
      <c r="W124" t="str">
        <f t="shared" si="44"/>
        <v>1-</v>
      </c>
      <c r="X124" t="str">
        <f t="shared" si="45"/>
        <v>1-</v>
      </c>
    </row>
    <row r="125" spans="1:24" x14ac:dyDescent="0.2">
      <c r="A125" s="17"/>
      <c r="B125" s="9" t="str">
        <f t="shared" si="46"/>
        <v/>
      </c>
      <c r="C125" s="22"/>
      <c r="D125" s="19" t="str">
        <f>IF(C125="","",(VLOOKUP(C125,code2!$A$4:$B$30,2)))</f>
        <v/>
      </c>
      <c r="E125" s="1"/>
      <c r="F125" s="1"/>
      <c r="G125" s="50"/>
      <c r="H125" s="8"/>
      <c r="I125" s="8"/>
      <c r="J125" s="30" t="str">
        <f t="shared" si="48"/>
        <v/>
      </c>
      <c r="K125" s="30" t="str">
        <f t="shared" si="49"/>
        <v/>
      </c>
      <c r="L125" s="30">
        <f t="shared" si="50"/>
        <v>0</v>
      </c>
      <c r="M125" s="58" t="str">
        <f t="shared" si="51"/>
        <v/>
      </c>
      <c r="N125" s="58" t="str">
        <f t="shared" si="52"/>
        <v/>
      </c>
      <c r="O125" s="58">
        <f t="shared" si="53"/>
        <v>0</v>
      </c>
      <c r="P125" s="65" t="str">
        <f t="shared" si="54"/>
        <v/>
      </c>
      <c r="Q125" s="65" t="str">
        <f t="shared" si="55"/>
        <v/>
      </c>
      <c r="R125" s="14">
        <f t="shared" si="47"/>
        <v>0</v>
      </c>
      <c r="S125" s="23">
        <f t="shared" si="56"/>
        <v>0</v>
      </c>
      <c r="W125" t="str">
        <f t="shared" si="44"/>
        <v>1-</v>
      </c>
      <c r="X125" t="str">
        <f t="shared" si="45"/>
        <v>1-</v>
      </c>
    </row>
    <row r="126" spans="1:24" x14ac:dyDescent="0.2">
      <c r="A126" s="17"/>
      <c r="B126" s="9" t="str">
        <f t="shared" si="46"/>
        <v/>
      </c>
      <c r="C126" s="22"/>
      <c r="D126" s="19" t="str">
        <f>IF(C126="","",(VLOOKUP(C126,code2!$A$4:$B$30,2)))</f>
        <v/>
      </c>
      <c r="E126" s="1"/>
      <c r="F126" s="1"/>
      <c r="G126" s="50"/>
      <c r="H126" s="8"/>
      <c r="I126" s="8"/>
      <c r="J126" s="30" t="str">
        <f t="shared" si="48"/>
        <v/>
      </c>
      <c r="K126" s="30" t="str">
        <f t="shared" si="49"/>
        <v/>
      </c>
      <c r="L126" s="30">
        <f t="shared" si="50"/>
        <v>0</v>
      </c>
      <c r="M126" s="58" t="str">
        <f t="shared" si="51"/>
        <v/>
      </c>
      <c r="N126" s="58" t="str">
        <f t="shared" si="52"/>
        <v/>
      </c>
      <c r="O126" s="58">
        <f t="shared" si="53"/>
        <v>0</v>
      </c>
      <c r="P126" s="65" t="str">
        <f t="shared" si="54"/>
        <v/>
      </c>
      <c r="Q126" s="65" t="str">
        <f t="shared" si="55"/>
        <v/>
      </c>
      <c r="R126" s="14">
        <f t="shared" si="47"/>
        <v>0</v>
      </c>
      <c r="S126" s="23">
        <f t="shared" si="56"/>
        <v>0</v>
      </c>
      <c r="W126" t="str">
        <f t="shared" si="44"/>
        <v>1-</v>
      </c>
      <c r="X126" t="str">
        <f t="shared" si="45"/>
        <v>1-</v>
      </c>
    </row>
    <row r="127" spans="1:24" x14ac:dyDescent="0.2">
      <c r="A127" s="17"/>
      <c r="B127" s="9" t="str">
        <f t="shared" si="46"/>
        <v/>
      </c>
      <c r="C127" s="22"/>
      <c r="D127" s="19" t="str">
        <f>IF(C127="","",(VLOOKUP(C127,code2!$A$4:$B$30,2)))</f>
        <v/>
      </c>
      <c r="E127" s="1"/>
      <c r="F127" s="1"/>
      <c r="G127" s="50"/>
      <c r="H127" s="8"/>
      <c r="I127" s="8"/>
      <c r="J127" s="30" t="str">
        <f t="shared" si="48"/>
        <v/>
      </c>
      <c r="K127" s="30" t="str">
        <f t="shared" si="49"/>
        <v/>
      </c>
      <c r="L127" s="30">
        <f t="shared" si="50"/>
        <v>0</v>
      </c>
      <c r="M127" s="58" t="str">
        <f t="shared" si="51"/>
        <v/>
      </c>
      <c r="N127" s="58" t="str">
        <f t="shared" si="52"/>
        <v/>
      </c>
      <c r="O127" s="58">
        <f t="shared" si="53"/>
        <v>0</v>
      </c>
      <c r="P127" s="65" t="str">
        <f t="shared" si="54"/>
        <v/>
      </c>
      <c r="Q127" s="65" t="str">
        <f t="shared" si="55"/>
        <v/>
      </c>
      <c r="R127" s="14">
        <f t="shared" si="47"/>
        <v>0</v>
      </c>
      <c r="S127" s="23">
        <f t="shared" si="56"/>
        <v>0</v>
      </c>
      <c r="W127" t="str">
        <f t="shared" ref="W127:W190" si="61">MONTH(A127)&amp;"-"&amp;D127</f>
        <v>1-</v>
      </c>
      <c r="X127" t="str">
        <f t="shared" ref="X127:X190" si="62">MONTH(A127)&amp;"-"&amp;D127&amp;E127</f>
        <v>1-</v>
      </c>
    </row>
    <row r="128" spans="1:24" x14ac:dyDescent="0.2">
      <c r="A128" s="17"/>
      <c r="B128" s="9" t="str">
        <f t="shared" si="46"/>
        <v/>
      </c>
      <c r="C128" s="22"/>
      <c r="D128" s="19" t="str">
        <f>IF(C128="","",(VLOOKUP(C128,code2!$A$4:$B$30,2)))</f>
        <v/>
      </c>
      <c r="E128" s="1"/>
      <c r="F128" s="1"/>
      <c r="G128" s="50"/>
      <c r="H128" s="8"/>
      <c r="I128" s="8"/>
      <c r="J128" s="30" t="str">
        <f t="shared" si="48"/>
        <v/>
      </c>
      <c r="K128" s="30" t="str">
        <f t="shared" si="49"/>
        <v/>
      </c>
      <c r="L128" s="30">
        <f t="shared" si="50"/>
        <v>0</v>
      </c>
      <c r="M128" s="58" t="str">
        <f t="shared" si="51"/>
        <v/>
      </c>
      <c r="N128" s="58" t="str">
        <f t="shared" si="52"/>
        <v/>
      </c>
      <c r="O128" s="58">
        <f t="shared" si="53"/>
        <v>0</v>
      </c>
      <c r="P128" s="65" t="str">
        <f t="shared" si="54"/>
        <v/>
      </c>
      <c r="Q128" s="65" t="str">
        <f t="shared" si="55"/>
        <v/>
      </c>
      <c r="R128" s="14">
        <f t="shared" si="47"/>
        <v>0</v>
      </c>
      <c r="S128" s="23">
        <f t="shared" si="56"/>
        <v>0</v>
      </c>
      <c r="W128" t="str">
        <f t="shared" si="61"/>
        <v>1-</v>
      </c>
      <c r="X128" t="str">
        <f t="shared" si="62"/>
        <v>1-</v>
      </c>
    </row>
    <row r="129" spans="1:24" x14ac:dyDescent="0.2">
      <c r="A129" s="17"/>
      <c r="B129" s="9" t="str">
        <f t="shared" si="46"/>
        <v/>
      </c>
      <c r="C129" s="22"/>
      <c r="D129" s="19" t="str">
        <f>IF(C129="","",(VLOOKUP(C129,code2!$A$4:$B$30,2)))</f>
        <v/>
      </c>
      <c r="E129" s="1"/>
      <c r="F129" s="1"/>
      <c r="G129" s="50"/>
      <c r="H129" s="8"/>
      <c r="I129" s="8"/>
      <c r="J129" s="30" t="str">
        <f t="shared" si="48"/>
        <v/>
      </c>
      <c r="K129" s="30" t="str">
        <f t="shared" si="49"/>
        <v/>
      </c>
      <c r="L129" s="30">
        <f t="shared" si="50"/>
        <v>0</v>
      </c>
      <c r="M129" s="58" t="str">
        <f t="shared" si="51"/>
        <v/>
      </c>
      <c r="N129" s="58" t="str">
        <f t="shared" si="52"/>
        <v/>
      </c>
      <c r="O129" s="58">
        <f t="shared" si="53"/>
        <v>0</v>
      </c>
      <c r="P129" s="65" t="str">
        <f t="shared" si="54"/>
        <v/>
      </c>
      <c r="Q129" s="65" t="str">
        <f t="shared" si="55"/>
        <v/>
      </c>
      <c r="R129" s="14">
        <f t="shared" si="47"/>
        <v>0</v>
      </c>
      <c r="S129" s="23">
        <f t="shared" si="56"/>
        <v>0</v>
      </c>
      <c r="W129" t="str">
        <f t="shared" si="61"/>
        <v>1-</v>
      </c>
      <c r="X129" t="str">
        <f t="shared" si="62"/>
        <v>1-</v>
      </c>
    </row>
    <row r="130" spans="1:24" x14ac:dyDescent="0.2">
      <c r="A130" s="17"/>
      <c r="B130" s="9" t="str">
        <f t="shared" si="46"/>
        <v/>
      </c>
      <c r="C130" s="22"/>
      <c r="D130" s="19" t="str">
        <f>IF(C130="","",(VLOOKUP(C130,code2!$A$4:$B$30,2)))</f>
        <v/>
      </c>
      <c r="E130" s="1"/>
      <c r="F130" s="1"/>
      <c r="G130" s="50"/>
      <c r="H130" s="8"/>
      <c r="I130" s="8"/>
      <c r="J130" s="30" t="str">
        <f t="shared" si="48"/>
        <v/>
      </c>
      <c r="K130" s="30" t="str">
        <f t="shared" si="49"/>
        <v/>
      </c>
      <c r="L130" s="30">
        <f t="shared" si="50"/>
        <v>0</v>
      </c>
      <c r="M130" s="58" t="str">
        <f t="shared" si="51"/>
        <v/>
      </c>
      <c r="N130" s="58" t="str">
        <f t="shared" si="52"/>
        <v/>
      </c>
      <c r="O130" s="58">
        <f t="shared" si="53"/>
        <v>0</v>
      </c>
      <c r="P130" s="65" t="str">
        <f t="shared" si="54"/>
        <v/>
      </c>
      <c r="Q130" s="65" t="str">
        <f t="shared" si="55"/>
        <v/>
      </c>
      <c r="R130" s="14">
        <f t="shared" si="47"/>
        <v>0</v>
      </c>
      <c r="S130" s="23">
        <f t="shared" si="56"/>
        <v>0</v>
      </c>
      <c r="W130" t="str">
        <f t="shared" si="61"/>
        <v>1-</v>
      </c>
      <c r="X130" t="str">
        <f t="shared" si="62"/>
        <v>1-</v>
      </c>
    </row>
    <row r="131" spans="1:24" x14ac:dyDescent="0.2">
      <c r="A131" s="17"/>
      <c r="B131" s="9" t="str">
        <f t="shared" si="46"/>
        <v/>
      </c>
      <c r="C131" s="22"/>
      <c r="D131" s="19" t="str">
        <f>IF(C131="","",(VLOOKUP(C131,code2!$A$4:$B$30,2)))</f>
        <v/>
      </c>
      <c r="E131" s="1"/>
      <c r="F131" s="1"/>
      <c r="G131" s="50"/>
      <c r="H131" s="8"/>
      <c r="I131" s="8"/>
      <c r="J131" s="30" t="str">
        <f t="shared" si="48"/>
        <v/>
      </c>
      <c r="K131" s="30" t="str">
        <f t="shared" si="49"/>
        <v/>
      </c>
      <c r="L131" s="30">
        <f t="shared" si="50"/>
        <v>0</v>
      </c>
      <c r="M131" s="58" t="str">
        <f t="shared" si="51"/>
        <v/>
      </c>
      <c r="N131" s="58" t="str">
        <f t="shared" si="52"/>
        <v/>
      </c>
      <c r="O131" s="58">
        <f t="shared" si="53"/>
        <v>0</v>
      </c>
      <c r="P131" s="65" t="str">
        <f t="shared" si="54"/>
        <v/>
      </c>
      <c r="Q131" s="65" t="str">
        <f t="shared" si="55"/>
        <v/>
      </c>
      <c r="R131" s="14">
        <f t="shared" si="47"/>
        <v>0</v>
      </c>
      <c r="S131" s="23">
        <f t="shared" si="56"/>
        <v>0</v>
      </c>
      <c r="W131" t="str">
        <f t="shared" si="61"/>
        <v>1-</v>
      </c>
      <c r="X131" t="str">
        <f t="shared" si="62"/>
        <v>1-</v>
      </c>
    </row>
    <row r="132" spans="1:24" x14ac:dyDescent="0.2">
      <c r="A132" s="17"/>
      <c r="B132" s="9" t="str">
        <f t="shared" si="46"/>
        <v/>
      </c>
      <c r="C132" s="22"/>
      <c r="D132" s="19" t="str">
        <f>IF(C132="","",(VLOOKUP(C132,code2!$A$4:$B$30,2)))</f>
        <v/>
      </c>
      <c r="E132" s="1"/>
      <c r="F132" s="1"/>
      <c r="G132" s="50"/>
      <c r="H132" s="8"/>
      <c r="I132" s="8"/>
      <c r="J132" s="30" t="str">
        <f t="shared" si="48"/>
        <v/>
      </c>
      <c r="K132" s="30" t="str">
        <f t="shared" si="49"/>
        <v/>
      </c>
      <c r="L132" s="30">
        <f t="shared" si="50"/>
        <v>0</v>
      </c>
      <c r="M132" s="58" t="str">
        <f t="shared" si="51"/>
        <v/>
      </c>
      <c r="N132" s="58" t="str">
        <f t="shared" si="52"/>
        <v/>
      </c>
      <c r="O132" s="58">
        <f t="shared" si="53"/>
        <v>0</v>
      </c>
      <c r="P132" s="65" t="str">
        <f t="shared" si="54"/>
        <v/>
      </c>
      <c r="Q132" s="65" t="str">
        <f t="shared" si="55"/>
        <v/>
      </c>
      <c r="R132" s="14">
        <f t="shared" si="47"/>
        <v>0</v>
      </c>
      <c r="S132" s="23">
        <f t="shared" si="56"/>
        <v>0</v>
      </c>
      <c r="W132" t="str">
        <f t="shared" si="61"/>
        <v>1-</v>
      </c>
      <c r="X132" t="str">
        <f t="shared" si="62"/>
        <v>1-</v>
      </c>
    </row>
    <row r="133" spans="1:24" x14ac:dyDescent="0.2">
      <c r="A133" s="17"/>
      <c r="B133" s="9" t="str">
        <f t="shared" ref="B133:B196" si="63">IF(A133="","",A133)</f>
        <v/>
      </c>
      <c r="C133" s="22"/>
      <c r="D133" s="19" t="str">
        <f>IF(C133="","",(VLOOKUP(C133,code2!$A$4:$B$30,2)))</f>
        <v/>
      </c>
      <c r="E133" s="1"/>
      <c r="F133" s="1"/>
      <c r="G133" s="50"/>
      <c r="H133" s="8"/>
      <c r="I133" s="8"/>
      <c r="J133" s="30" t="str">
        <f t="shared" si="48"/>
        <v/>
      </c>
      <c r="K133" s="30" t="str">
        <f t="shared" si="49"/>
        <v/>
      </c>
      <c r="L133" s="30">
        <f t="shared" si="50"/>
        <v>0</v>
      </c>
      <c r="M133" s="58" t="str">
        <f t="shared" si="51"/>
        <v/>
      </c>
      <c r="N133" s="58" t="str">
        <f t="shared" si="52"/>
        <v/>
      </c>
      <c r="O133" s="58">
        <f t="shared" si="53"/>
        <v>0</v>
      </c>
      <c r="P133" s="65" t="str">
        <f t="shared" si="54"/>
        <v/>
      </c>
      <c r="Q133" s="65" t="str">
        <f t="shared" si="55"/>
        <v/>
      </c>
      <c r="R133" s="14">
        <f t="shared" si="47"/>
        <v>0</v>
      </c>
      <c r="S133" s="23">
        <f t="shared" si="56"/>
        <v>0</v>
      </c>
      <c r="W133" t="str">
        <f t="shared" si="61"/>
        <v>1-</v>
      </c>
      <c r="X133" t="str">
        <f t="shared" si="62"/>
        <v>1-</v>
      </c>
    </row>
    <row r="134" spans="1:24" x14ac:dyDescent="0.2">
      <c r="A134" s="17"/>
      <c r="B134" s="9" t="str">
        <f t="shared" si="63"/>
        <v/>
      </c>
      <c r="C134" s="22"/>
      <c r="D134" s="19" t="str">
        <f>IF(C134="","",(VLOOKUP(C134,code2!$A$4:$B$30,2)))</f>
        <v/>
      </c>
      <c r="E134" s="1"/>
      <c r="F134" s="1"/>
      <c r="G134" s="50"/>
      <c r="H134" s="8"/>
      <c r="I134" s="8"/>
      <c r="J134" s="30" t="str">
        <f t="shared" si="48"/>
        <v/>
      </c>
      <c r="K134" s="30" t="str">
        <f t="shared" si="49"/>
        <v/>
      </c>
      <c r="L134" s="30">
        <f t="shared" si="50"/>
        <v>0</v>
      </c>
      <c r="M134" s="58" t="str">
        <f t="shared" si="51"/>
        <v/>
      </c>
      <c r="N134" s="58" t="str">
        <f t="shared" si="52"/>
        <v/>
      </c>
      <c r="O134" s="58">
        <f t="shared" si="53"/>
        <v>0</v>
      </c>
      <c r="P134" s="65" t="str">
        <f t="shared" si="54"/>
        <v/>
      </c>
      <c r="Q134" s="65" t="str">
        <f t="shared" si="55"/>
        <v/>
      </c>
      <c r="R134" s="14">
        <f t="shared" ref="R134:R197" si="64">IF(P134&amp;Q134="",R133,R133+P134-Q134)</f>
        <v>0</v>
      </c>
      <c r="S134" s="23">
        <f t="shared" si="56"/>
        <v>0</v>
      </c>
      <c r="W134" t="str">
        <f t="shared" si="61"/>
        <v>1-</v>
      </c>
      <c r="X134" t="str">
        <f t="shared" si="62"/>
        <v>1-</v>
      </c>
    </row>
    <row r="135" spans="1:24" x14ac:dyDescent="0.2">
      <c r="A135" s="17"/>
      <c r="B135" s="9" t="str">
        <f t="shared" si="63"/>
        <v/>
      </c>
      <c r="C135" s="22"/>
      <c r="D135" s="19" t="str">
        <f>IF(C135="","",(VLOOKUP(C135,code2!$A$4:$B$30,2)))</f>
        <v/>
      </c>
      <c r="E135" s="1"/>
      <c r="F135" s="1"/>
      <c r="G135" s="50"/>
      <c r="H135" s="8"/>
      <c r="I135" s="8"/>
      <c r="J135" s="30" t="str">
        <f t="shared" ref="J135:J198" si="65">IF(I135="現金",G135,"")</f>
        <v/>
      </c>
      <c r="K135" s="30" t="str">
        <f t="shared" ref="K135:K198" si="66">IF(I135="現金",H135,"")</f>
        <v/>
      </c>
      <c r="L135" s="30">
        <f t="shared" ref="L135:L198" si="67">IF(J135&amp;K135="",L134,L134+J135-K135)</f>
        <v>0</v>
      </c>
      <c r="M135" s="58" t="str">
        <f t="shared" ref="M135:M198" si="68">IF(I135="通帳",G135,"")</f>
        <v/>
      </c>
      <c r="N135" s="58" t="str">
        <f t="shared" ref="N135:N198" si="69">IF(I135="通帳",H135,"")</f>
        <v/>
      </c>
      <c r="O135" s="58">
        <f t="shared" ref="O135:O198" si="70">IF(M135&amp;N135="",O134,O134+M135-N135)</f>
        <v>0</v>
      </c>
      <c r="P135" s="65" t="str">
        <f t="shared" ref="P135:P198" si="71">IF(I135="郵便振替",G135,"")</f>
        <v/>
      </c>
      <c r="Q135" s="65" t="str">
        <f t="shared" ref="Q135:Q198" si="72">IF(I135="郵便振替",H135,"")</f>
        <v/>
      </c>
      <c r="R135" s="14">
        <f t="shared" si="64"/>
        <v>0</v>
      </c>
      <c r="S135" s="23">
        <f t="shared" si="56"/>
        <v>0</v>
      </c>
      <c r="W135" t="str">
        <f t="shared" si="61"/>
        <v>1-</v>
      </c>
      <c r="X135" t="str">
        <f t="shared" si="62"/>
        <v>1-</v>
      </c>
    </row>
    <row r="136" spans="1:24" x14ac:dyDescent="0.2">
      <c r="A136" s="17"/>
      <c r="B136" s="9" t="str">
        <f t="shared" si="63"/>
        <v/>
      </c>
      <c r="C136" s="22"/>
      <c r="D136" s="19" t="str">
        <f>IF(C136="","",(VLOOKUP(C136,code2!$A$4:$B$30,2)))</f>
        <v/>
      </c>
      <c r="E136" s="1"/>
      <c r="F136" s="1"/>
      <c r="G136" s="50"/>
      <c r="H136" s="8"/>
      <c r="I136" s="8"/>
      <c r="J136" s="30" t="str">
        <f t="shared" si="65"/>
        <v/>
      </c>
      <c r="K136" s="30" t="str">
        <f t="shared" si="66"/>
        <v/>
      </c>
      <c r="L136" s="30">
        <f t="shared" si="67"/>
        <v>0</v>
      </c>
      <c r="M136" s="58" t="str">
        <f t="shared" si="68"/>
        <v/>
      </c>
      <c r="N136" s="58" t="str">
        <f t="shared" si="69"/>
        <v/>
      </c>
      <c r="O136" s="58">
        <f t="shared" si="70"/>
        <v>0</v>
      </c>
      <c r="P136" s="65" t="str">
        <f t="shared" si="71"/>
        <v/>
      </c>
      <c r="Q136" s="65" t="str">
        <f t="shared" si="72"/>
        <v/>
      </c>
      <c r="R136" s="14">
        <f t="shared" si="64"/>
        <v>0</v>
      </c>
      <c r="S136" s="23">
        <f t="shared" ref="S136:S199" si="73">L136+O136+R136</f>
        <v>0</v>
      </c>
      <c r="W136" t="str">
        <f t="shared" si="61"/>
        <v>1-</v>
      </c>
      <c r="X136" t="str">
        <f t="shared" si="62"/>
        <v>1-</v>
      </c>
    </row>
    <row r="137" spans="1:24" x14ac:dyDescent="0.2">
      <c r="A137" s="17"/>
      <c r="B137" s="9" t="str">
        <f t="shared" si="63"/>
        <v/>
      </c>
      <c r="C137" s="22"/>
      <c r="D137" s="19" t="str">
        <f>IF(C137="","",(VLOOKUP(C137,code2!$A$4:$B$30,2)))</f>
        <v/>
      </c>
      <c r="E137" s="1"/>
      <c r="F137" s="1"/>
      <c r="G137" s="50"/>
      <c r="H137" s="8"/>
      <c r="I137" s="8"/>
      <c r="J137" s="30" t="str">
        <f t="shared" si="65"/>
        <v/>
      </c>
      <c r="K137" s="30" t="str">
        <f t="shared" si="66"/>
        <v/>
      </c>
      <c r="L137" s="30">
        <f t="shared" si="67"/>
        <v>0</v>
      </c>
      <c r="M137" s="58" t="str">
        <f t="shared" si="68"/>
        <v/>
      </c>
      <c r="N137" s="58" t="str">
        <f t="shared" si="69"/>
        <v/>
      </c>
      <c r="O137" s="58">
        <f t="shared" si="70"/>
        <v>0</v>
      </c>
      <c r="P137" s="65" t="str">
        <f t="shared" si="71"/>
        <v/>
      </c>
      <c r="Q137" s="65" t="str">
        <f t="shared" si="72"/>
        <v/>
      </c>
      <c r="R137" s="14">
        <f t="shared" si="64"/>
        <v>0</v>
      </c>
      <c r="S137" s="23">
        <f t="shared" si="73"/>
        <v>0</v>
      </c>
      <c r="W137" t="str">
        <f t="shared" si="61"/>
        <v>1-</v>
      </c>
      <c r="X137" t="str">
        <f t="shared" si="62"/>
        <v>1-</v>
      </c>
    </row>
    <row r="138" spans="1:24" x14ac:dyDescent="0.2">
      <c r="A138" s="17"/>
      <c r="B138" s="9" t="str">
        <f t="shared" si="63"/>
        <v/>
      </c>
      <c r="C138" s="22"/>
      <c r="D138" s="19" t="str">
        <f>IF(C138="","",(VLOOKUP(C138,code2!$A$4:$B$30,2)))</f>
        <v/>
      </c>
      <c r="E138" s="1"/>
      <c r="F138" s="1"/>
      <c r="G138" s="50"/>
      <c r="H138" s="8"/>
      <c r="I138" s="8"/>
      <c r="J138" s="30" t="str">
        <f t="shared" si="65"/>
        <v/>
      </c>
      <c r="K138" s="30" t="str">
        <f t="shared" si="66"/>
        <v/>
      </c>
      <c r="L138" s="30">
        <f t="shared" si="67"/>
        <v>0</v>
      </c>
      <c r="M138" s="58" t="str">
        <f t="shared" si="68"/>
        <v/>
      </c>
      <c r="N138" s="58" t="str">
        <f t="shared" si="69"/>
        <v/>
      </c>
      <c r="O138" s="58">
        <f t="shared" si="70"/>
        <v>0</v>
      </c>
      <c r="P138" s="65" t="str">
        <f t="shared" si="71"/>
        <v/>
      </c>
      <c r="Q138" s="65" t="str">
        <f t="shared" si="72"/>
        <v/>
      </c>
      <c r="R138" s="14">
        <f t="shared" si="64"/>
        <v>0</v>
      </c>
      <c r="S138" s="23">
        <f t="shared" si="73"/>
        <v>0</v>
      </c>
      <c r="W138" t="str">
        <f t="shared" si="61"/>
        <v>1-</v>
      </c>
      <c r="X138" t="str">
        <f t="shared" si="62"/>
        <v>1-</v>
      </c>
    </row>
    <row r="139" spans="1:24" x14ac:dyDescent="0.2">
      <c r="A139" s="17"/>
      <c r="B139" s="9" t="str">
        <f t="shared" si="63"/>
        <v/>
      </c>
      <c r="C139" s="22"/>
      <c r="D139" s="19" t="str">
        <f>IF(C139="","",(VLOOKUP(C139,code2!$A$4:$B$30,2)))</f>
        <v/>
      </c>
      <c r="E139" s="1"/>
      <c r="F139" s="1"/>
      <c r="G139" s="50"/>
      <c r="H139" s="8"/>
      <c r="I139" s="8"/>
      <c r="J139" s="30" t="str">
        <f t="shared" si="65"/>
        <v/>
      </c>
      <c r="K139" s="30" t="str">
        <f t="shared" si="66"/>
        <v/>
      </c>
      <c r="L139" s="30">
        <f t="shared" si="67"/>
        <v>0</v>
      </c>
      <c r="M139" s="58" t="str">
        <f t="shared" si="68"/>
        <v/>
      </c>
      <c r="N139" s="58" t="str">
        <f t="shared" si="69"/>
        <v/>
      </c>
      <c r="O139" s="58">
        <f t="shared" si="70"/>
        <v>0</v>
      </c>
      <c r="P139" s="65" t="str">
        <f t="shared" si="71"/>
        <v/>
      </c>
      <c r="Q139" s="65" t="str">
        <f t="shared" si="72"/>
        <v/>
      </c>
      <c r="R139" s="14">
        <f t="shared" si="64"/>
        <v>0</v>
      </c>
      <c r="S139" s="23">
        <f t="shared" si="73"/>
        <v>0</v>
      </c>
      <c r="W139" t="str">
        <f t="shared" si="61"/>
        <v>1-</v>
      </c>
      <c r="X139" t="str">
        <f t="shared" si="62"/>
        <v>1-</v>
      </c>
    </row>
    <row r="140" spans="1:24" x14ac:dyDescent="0.2">
      <c r="A140" s="17"/>
      <c r="B140" s="9" t="str">
        <f t="shared" si="63"/>
        <v/>
      </c>
      <c r="C140" s="22"/>
      <c r="D140" s="19" t="str">
        <f>IF(C140="","",(VLOOKUP(C140,code2!$A$4:$B$30,2)))</f>
        <v/>
      </c>
      <c r="E140" s="1"/>
      <c r="F140" s="1"/>
      <c r="G140" s="50"/>
      <c r="H140" s="8"/>
      <c r="I140" s="8"/>
      <c r="J140" s="30" t="str">
        <f t="shared" si="65"/>
        <v/>
      </c>
      <c r="K140" s="30" t="str">
        <f t="shared" si="66"/>
        <v/>
      </c>
      <c r="L140" s="30">
        <f t="shared" si="67"/>
        <v>0</v>
      </c>
      <c r="M140" s="58" t="str">
        <f t="shared" si="68"/>
        <v/>
      </c>
      <c r="N140" s="58" t="str">
        <f t="shared" si="69"/>
        <v/>
      </c>
      <c r="O140" s="58">
        <f t="shared" si="70"/>
        <v>0</v>
      </c>
      <c r="P140" s="65" t="str">
        <f t="shared" si="71"/>
        <v/>
      </c>
      <c r="Q140" s="65" t="str">
        <f t="shared" si="72"/>
        <v/>
      </c>
      <c r="R140" s="14">
        <f t="shared" si="64"/>
        <v>0</v>
      </c>
      <c r="S140" s="23">
        <f t="shared" si="73"/>
        <v>0</v>
      </c>
      <c r="W140" t="str">
        <f t="shared" si="61"/>
        <v>1-</v>
      </c>
      <c r="X140" t="str">
        <f t="shared" si="62"/>
        <v>1-</v>
      </c>
    </row>
    <row r="141" spans="1:24" x14ac:dyDescent="0.2">
      <c r="A141" s="17"/>
      <c r="B141" s="9" t="str">
        <f t="shared" si="63"/>
        <v/>
      </c>
      <c r="C141" s="22"/>
      <c r="D141" s="19" t="str">
        <f>IF(C141="","",(VLOOKUP(C141,code2!$A$4:$B$30,2)))</f>
        <v/>
      </c>
      <c r="E141" s="1"/>
      <c r="F141" s="1"/>
      <c r="G141" s="50"/>
      <c r="H141" s="8"/>
      <c r="I141" s="8"/>
      <c r="J141" s="30" t="str">
        <f t="shared" si="65"/>
        <v/>
      </c>
      <c r="K141" s="30" t="str">
        <f t="shared" si="66"/>
        <v/>
      </c>
      <c r="L141" s="30">
        <f t="shared" si="67"/>
        <v>0</v>
      </c>
      <c r="M141" s="58" t="str">
        <f t="shared" si="68"/>
        <v/>
      </c>
      <c r="N141" s="58" t="str">
        <f t="shared" si="69"/>
        <v/>
      </c>
      <c r="O141" s="58">
        <f t="shared" si="70"/>
        <v>0</v>
      </c>
      <c r="P141" s="65" t="str">
        <f t="shared" si="71"/>
        <v/>
      </c>
      <c r="Q141" s="65" t="str">
        <f t="shared" si="72"/>
        <v/>
      </c>
      <c r="R141" s="14">
        <f t="shared" si="64"/>
        <v>0</v>
      </c>
      <c r="S141" s="23">
        <f t="shared" si="73"/>
        <v>0</v>
      </c>
      <c r="W141" t="str">
        <f t="shared" si="61"/>
        <v>1-</v>
      </c>
      <c r="X141" t="str">
        <f t="shared" si="62"/>
        <v>1-</v>
      </c>
    </row>
    <row r="142" spans="1:24" x14ac:dyDescent="0.2">
      <c r="A142" s="17"/>
      <c r="B142" s="9" t="str">
        <f t="shared" si="63"/>
        <v/>
      </c>
      <c r="C142" s="22"/>
      <c r="D142" s="19" t="str">
        <f>IF(C142="","",(VLOOKUP(C142,code2!$A$4:$B$30,2)))</f>
        <v/>
      </c>
      <c r="E142" s="1"/>
      <c r="F142" s="1"/>
      <c r="G142" s="50"/>
      <c r="H142" s="8"/>
      <c r="I142" s="8"/>
      <c r="J142" s="30" t="str">
        <f t="shared" si="65"/>
        <v/>
      </c>
      <c r="K142" s="30" t="str">
        <f t="shared" si="66"/>
        <v/>
      </c>
      <c r="L142" s="30">
        <f t="shared" si="67"/>
        <v>0</v>
      </c>
      <c r="M142" s="58" t="str">
        <f t="shared" si="68"/>
        <v/>
      </c>
      <c r="N142" s="58" t="str">
        <f t="shared" si="69"/>
        <v/>
      </c>
      <c r="O142" s="58">
        <f t="shared" si="70"/>
        <v>0</v>
      </c>
      <c r="P142" s="65" t="str">
        <f t="shared" si="71"/>
        <v/>
      </c>
      <c r="Q142" s="65" t="str">
        <f t="shared" si="72"/>
        <v/>
      </c>
      <c r="R142" s="14">
        <f t="shared" si="64"/>
        <v>0</v>
      </c>
      <c r="S142" s="23">
        <f t="shared" si="73"/>
        <v>0</v>
      </c>
      <c r="W142" t="str">
        <f t="shared" si="61"/>
        <v>1-</v>
      </c>
      <c r="X142" t="str">
        <f t="shared" si="62"/>
        <v>1-</v>
      </c>
    </row>
    <row r="143" spans="1:24" x14ac:dyDescent="0.2">
      <c r="A143" s="17"/>
      <c r="B143" s="9" t="str">
        <f t="shared" si="63"/>
        <v/>
      </c>
      <c r="C143" s="22"/>
      <c r="D143" s="19" t="str">
        <f>IF(C143="","",(VLOOKUP(C143,code2!$A$4:$B$30,2)))</f>
        <v/>
      </c>
      <c r="E143" s="1"/>
      <c r="F143" s="1"/>
      <c r="G143" s="50"/>
      <c r="H143" s="8"/>
      <c r="I143" s="8"/>
      <c r="J143" s="30" t="str">
        <f t="shared" si="65"/>
        <v/>
      </c>
      <c r="K143" s="30" t="str">
        <f t="shared" si="66"/>
        <v/>
      </c>
      <c r="L143" s="30">
        <f t="shared" si="67"/>
        <v>0</v>
      </c>
      <c r="M143" s="58" t="str">
        <f t="shared" si="68"/>
        <v/>
      </c>
      <c r="N143" s="58" t="str">
        <f t="shared" si="69"/>
        <v/>
      </c>
      <c r="O143" s="58">
        <f t="shared" si="70"/>
        <v>0</v>
      </c>
      <c r="P143" s="65" t="str">
        <f t="shared" si="71"/>
        <v/>
      </c>
      <c r="Q143" s="65" t="str">
        <f t="shared" si="72"/>
        <v/>
      </c>
      <c r="R143" s="14">
        <f t="shared" si="64"/>
        <v>0</v>
      </c>
      <c r="S143" s="23">
        <f t="shared" si="73"/>
        <v>0</v>
      </c>
      <c r="W143" t="str">
        <f t="shared" si="61"/>
        <v>1-</v>
      </c>
      <c r="X143" t="str">
        <f t="shared" si="62"/>
        <v>1-</v>
      </c>
    </row>
    <row r="144" spans="1:24" x14ac:dyDescent="0.2">
      <c r="A144" s="17"/>
      <c r="B144" s="9" t="str">
        <f t="shared" si="63"/>
        <v/>
      </c>
      <c r="C144" s="22"/>
      <c r="D144" s="19" t="str">
        <f>IF(C144="","",(VLOOKUP(C144,code2!$A$4:$B$30,2)))</f>
        <v/>
      </c>
      <c r="E144" s="1"/>
      <c r="F144" s="1"/>
      <c r="G144" s="50"/>
      <c r="H144" s="8"/>
      <c r="I144" s="8"/>
      <c r="J144" s="30" t="str">
        <f t="shared" si="65"/>
        <v/>
      </c>
      <c r="K144" s="30" t="str">
        <f t="shared" si="66"/>
        <v/>
      </c>
      <c r="L144" s="30">
        <f t="shared" si="67"/>
        <v>0</v>
      </c>
      <c r="M144" s="58" t="str">
        <f t="shared" si="68"/>
        <v/>
      </c>
      <c r="N144" s="58" t="str">
        <f t="shared" si="69"/>
        <v/>
      </c>
      <c r="O144" s="58">
        <f t="shared" si="70"/>
        <v>0</v>
      </c>
      <c r="P144" s="65" t="str">
        <f t="shared" si="71"/>
        <v/>
      </c>
      <c r="Q144" s="65" t="str">
        <f t="shared" si="72"/>
        <v/>
      </c>
      <c r="R144" s="14">
        <f t="shared" si="64"/>
        <v>0</v>
      </c>
      <c r="S144" s="23">
        <f t="shared" si="73"/>
        <v>0</v>
      </c>
      <c r="W144" t="str">
        <f t="shared" si="61"/>
        <v>1-</v>
      </c>
      <c r="X144" t="str">
        <f t="shared" si="62"/>
        <v>1-</v>
      </c>
    </row>
    <row r="145" spans="1:24" x14ac:dyDescent="0.2">
      <c r="A145" s="17"/>
      <c r="B145" s="9" t="str">
        <f t="shared" si="63"/>
        <v/>
      </c>
      <c r="C145" s="22"/>
      <c r="D145" s="19" t="str">
        <f>IF(C145="","",(VLOOKUP(C145,code2!$A$4:$B$30,2)))</f>
        <v/>
      </c>
      <c r="E145" s="1"/>
      <c r="F145" s="1"/>
      <c r="G145" s="50"/>
      <c r="H145" s="8"/>
      <c r="I145" s="8"/>
      <c r="J145" s="30" t="str">
        <f t="shared" si="65"/>
        <v/>
      </c>
      <c r="K145" s="30" t="str">
        <f t="shared" si="66"/>
        <v/>
      </c>
      <c r="L145" s="30">
        <f t="shared" si="67"/>
        <v>0</v>
      </c>
      <c r="M145" s="58" t="str">
        <f t="shared" si="68"/>
        <v/>
      </c>
      <c r="N145" s="58" t="str">
        <f t="shared" si="69"/>
        <v/>
      </c>
      <c r="O145" s="58">
        <f t="shared" si="70"/>
        <v>0</v>
      </c>
      <c r="P145" s="65" t="str">
        <f t="shared" si="71"/>
        <v/>
      </c>
      <c r="Q145" s="65" t="str">
        <f t="shared" si="72"/>
        <v/>
      </c>
      <c r="R145" s="14">
        <f t="shared" si="64"/>
        <v>0</v>
      </c>
      <c r="S145" s="23">
        <f t="shared" si="73"/>
        <v>0</v>
      </c>
      <c r="W145" t="str">
        <f t="shared" si="61"/>
        <v>1-</v>
      </c>
      <c r="X145" t="str">
        <f t="shared" si="62"/>
        <v>1-</v>
      </c>
    </row>
    <row r="146" spans="1:24" x14ac:dyDescent="0.2">
      <c r="A146" s="17"/>
      <c r="B146" s="9" t="str">
        <f t="shared" si="63"/>
        <v/>
      </c>
      <c r="C146" s="22"/>
      <c r="D146" s="19" t="str">
        <f>IF(C146="","",(VLOOKUP(C146,code2!$A$4:$B$30,2)))</f>
        <v/>
      </c>
      <c r="E146" s="1"/>
      <c r="F146" s="1"/>
      <c r="G146" s="50"/>
      <c r="H146" s="8"/>
      <c r="I146" s="8"/>
      <c r="J146" s="30" t="str">
        <f t="shared" si="65"/>
        <v/>
      </c>
      <c r="K146" s="30" t="str">
        <f t="shared" si="66"/>
        <v/>
      </c>
      <c r="L146" s="30">
        <f t="shared" si="67"/>
        <v>0</v>
      </c>
      <c r="M146" s="58" t="str">
        <f t="shared" si="68"/>
        <v/>
      </c>
      <c r="N146" s="58" t="str">
        <f t="shared" si="69"/>
        <v/>
      </c>
      <c r="O146" s="58">
        <f t="shared" si="70"/>
        <v>0</v>
      </c>
      <c r="P146" s="65" t="str">
        <f t="shared" si="71"/>
        <v/>
      </c>
      <c r="Q146" s="65" t="str">
        <f t="shared" si="72"/>
        <v/>
      </c>
      <c r="R146" s="14">
        <f t="shared" si="64"/>
        <v>0</v>
      </c>
      <c r="S146" s="23">
        <f t="shared" si="73"/>
        <v>0</v>
      </c>
      <c r="W146" t="str">
        <f t="shared" si="61"/>
        <v>1-</v>
      </c>
      <c r="X146" t="str">
        <f t="shared" si="62"/>
        <v>1-</v>
      </c>
    </row>
    <row r="147" spans="1:24" x14ac:dyDescent="0.2">
      <c r="A147" s="17"/>
      <c r="B147" s="9" t="str">
        <f t="shared" si="63"/>
        <v/>
      </c>
      <c r="C147" s="22"/>
      <c r="D147" s="19" t="str">
        <f>IF(C147="","",(VLOOKUP(C147,code2!$A$4:$B$30,2)))</f>
        <v/>
      </c>
      <c r="E147" s="1"/>
      <c r="F147" s="1"/>
      <c r="G147" s="50"/>
      <c r="H147" s="8"/>
      <c r="I147" s="8"/>
      <c r="J147" s="30" t="str">
        <f t="shared" si="65"/>
        <v/>
      </c>
      <c r="K147" s="30" t="str">
        <f t="shared" si="66"/>
        <v/>
      </c>
      <c r="L147" s="30">
        <f t="shared" si="67"/>
        <v>0</v>
      </c>
      <c r="M147" s="58" t="str">
        <f t="shared" si="68"/>
        <v/>
      </c>
      <c r="N147" s="58" t="str">
        <f t="shared" si="69"/>
        <v/>
      </c>
      <c r="O147" s="58">
        <f t="shared" si="70"/>
        <v>0</v>
      </c>
      <c r="P147" s="65" t="str">
        <f t="shared" si="71"/>
        <v/>
      </c>
      <c r="Q147" s="65" t="str">
        <f t="shared" si="72"/>
        <v/>
      </c>
      <c r="R147" s="14">
        <f t="shared" si="64"/>
        <v>0</v>
      </c>
      <c r="S147" s="23">
        <f t="shared" si="73"/>
        <v>0</v>
      </c>
      <c r="W147" t="str">
        <f t="shared" si="61"/>
        <v>1-</v>
      </c>
      <c r="X147" t="str">
        <f t="shared" si="62"/>
        <v>1-</v>
      </c>
    </row>
    <row r="148" spans="1:24" x14ac:dyDescent="0.2">
      <c r="A148" s="17"/>
      <c r="B148" s="9" t="str">
        <f t="shared" si="63"/>
        <v/>
      </c>
      <c r="C148" s="22"/>
      <c r="D148" s="19" t="str">
        <f>IF(C148="","",(VLOOKUP(C148,code2!$A$4:$B$30,2)))</f>
        <v/>
      </c>
      <c r="E148" s="1"/>
      <c r="F148" s="1"/>
      <c r="G148" s="50"/>
      <c r="H148" s="8"/>
      <c r="I148" s="8"/>
      <c r="J148" s="30" t="str">
        <f t="shared" si="65"/>
        <v/>
      </c>
      <c r="K148" s="30" t="str">
        <f t="shared" si="66"/>
        <v/>
      </c>
      <c r="L148" s="30">
        <f t="shared" si="67"/>
        <v>0</v>
      </c>
      <c r="M148" s="58" t="str">
        <f t="shared" si="68"/>
        <v/>
      </c>
      <c r="N148" s="58" t="str">
        <f t="shared" si="69"/>
        <v/>
      </c>
      <c r="O148" s="58">
        <f t="shared" si="70"/>
        <v>0</v>
      </c>
      <c r="P148" s="65" t="str">
        <f t="shared" si="71"/>
        <v/>
      </c>
      <c r="Q148" s="65" t="str">
        <f t="shared" si="72"/>
        <v/>
      </c>
      <c r="R148" s="14">
        <f t="shared" si="64"/>
        <v>0</v>
      </c>
      <c r="S148" s="23">
        <f t="shared" si="73"/>
        <v>0</v>
      </c>
      <c r="W148" t="str">
        <f t="shared" si="61"/>
        <v>1-</v>
      </c>
      <c r="X148" t="str">
        <f t="shared" si="62"/>
        <v>1-</v>
      </c>
    </row>
    <row r="149" spans="1:24" x14ac:dyDescent="0.2">
      <c r="A149" s="17"/>
      <c r="B149" s="9" t="str">
        <f t="shared" si="63"/>
        <v/>
      </c>
      <c r="C149" s="22"/>
      <c r="D149" s="19" t="str">
        <f>IF(C149="","",(VLOOKUP(C149,code2!$A$4:$B$30,2)))</f>
        <v/>
      </c>
      <c r="E149" s="1"/>
      <c r="F149" s="1"/>
      <c r="G149" s="50"/>
      <c r="H149" s="8"/>
      <c r="I149" s="8"/>
      <c r="J149" s="30" t="str">
        <f t="shared" si="65"/>
        <v/>
      </c>
      <c r="K149" s="30" t="str">
        <f t="shared" si="66"/>
        <v/>
      </c>
      <c r="L149" s="30">
        <f t="shared" si="67"/>
        <v>0</v>
      </c>
      <c r="M149" s="58" t="str">
        <f t="shared" si="68"/>
        <v/>
      </c>
      <c r="N149" s="58" t="str">
        <f t="shared" si="69"/>
        <v/>
      </c>
      <c r="O149" s="58">
        <f t="shared" si="70"/>
        <v>0</v>
      </c>
      <c r="P149" s="65" t="str">
        <f t="shared" si="71"/>
        <v/>
      </c>
      <c r="Q149" s="65" t="str">
        <f t="shared" si="72"/>
        <v/>
      </c>
      <c r="R149" s="14">
        <f t="shared" si="64"/>
        <v>0</v>
      </c>
      <c r="S149" s="23">
        <f t="shared" si="73"/>
        <v>0</v>
      </c>
      <c r="W149" t="str">
        <f t="shared" si="61"/>
        <v>1-</v>
      </c>
      <c r="X149" t="str">
        <f t="shared" si="62"/>
        <v>1-</v>
      </c>
    </row>
    <row r="150" spans="1:24" x14ac:dyDescent="0.2">
      <c r="A150" s="17"/>
      <c r="B150" s="9" t="str">
        <f t="shared" si="63"/>
        <v/>
      </c>
      <c r="C150" s="22"/>
      <c r="D150" s="19" t="str">
        <f>IF(C150="","",(VLOOKUP(C150,code2!$A$4:$B$30,2)))</f>
        <v/>
      </c>
      <c r="E150" s="1"/>
      <c r="F150" s="1"/>
      <c r="G150" s="50"/>
      <c r="H150" s="8"/>
      <c r="I150" s="8"/>
      <c r="J150" s="30" t="str">
        <f t="shared" si="65"/>
        <v/>
      </c>
      <c r="K150" s="30" t="str">
        <f t="shared" si="66"/>
        <v/>
      </c>
      <c r="L150" s="30">
        <f t="shared" si="67"/>
        <v>0</v>
      </c>
      <c r="M150" s="58" t="str">
        <f t="shared" si="68"/>
        <v/>
      </c>
      <c r="N150" s="58" t="str">
        <f t="shared" si="69"/>
        <v/>
      </c>
      <c r="O150" s="58">
        <f t="shared" si="70"/>
        <v>0</v>
      </c>
      <c r="P150" s="65" t="str">
        <f t="shared" si="71"/>
        <v/>
      </c>
      <c r="Q150" s="65" t="str">
        <f t="shared" si="72"/>
        <v/>
      </c>
      <c r="R150" s="14">
        <f t="shared" si="64"/>
        <v>0</v>
      </c>
      <c r="S150" s="23">
        <f t="shared" si="73"/>
        <v>0</v>
      </c>
      <c r="W150" t="str">
        <f t="shared" si="61"/>
        <v>1-</v>
      </c>
      <c r="X150" t="str">
        <f t="shared" si="62"/>
        <v>1-</v>
      </c>
    </row>
    <row r="151" spans="1:24" x14ac:dyDescent="0.2">
      <c r="A151" s="17"/>
      <c r="B151" s="9" t="str">
        <f t="shared" si="63"/>
        <v/>
      </c>
      <c r="C151" s="22"/>
      <c r="D151" s="19" t="str">
        <f>IF(C151="","",(VLOOKUP(C151,code2!$A$4:$B$30,2)))</f>
        <v/>
      </c>
      <c r="E151" s="1"/>
      <c r="F151" s="1"/>
      <c r="G151" s="50"/>
      <c r="H151" s="8"/>
      <c r="I151" s="8"/>
      <c r="J151" s="30" t="str">
        <f t="shared" si="65"/>
        <v/>
      </c>
      <c r="K151" s="30" t="str">
        <f t="shared" si="66"/>
        <v/>
      </c>
      <c r="L151" s="30">
        <f t="shared" si="67"/>
        <v>0</v>
      </c>
      <c r="M151" s="58" t="str">
        <f t="shared" si="68"/>
        <v/>
      </c>
      <c r="N151" s="58" t="str">
        <f t="shared" si="69"/>
        <v/>
      </c>
      <c r="O151" s="58">
        <f t="shared" si="70"/>
        <v>0</v>
      </c>
      <c r="P151" s="65" t="str">
        <f t="shared" si="71"/>
        <v/>
      </c>
      <c r="Q151" s="65" t="str">
        <f t="shared" si="72"/>
        <v/>
      </c>
      <c r="R151" s="14">
        <f t="shared" si="64"/>
        <v>0</v>
      </c>
      <c r="S151" s="23">
        <f t="shared" si="73"/>
        <v>0</v>
      </c>
      <c r="W151" t="str">
        <f t="shared" si="61"/>
        <v>1-</v>
      </c>
      <c r="X151" t="str">
        <f t="shared" si="62"/>
        <v>1-</v>
      </c>
    </row>
    <row r="152" spans="1:24" x14ac:dyDescent="0.2">
      <c r="A152" s="17"/>
      <c r="B152" s="9" t="str">
        <f t="shared" si="63"/>
        <v/>
      </c>
      <c r="C152" s="22"/>
      <c r="D152" s="19" t="str">
        <f>IF(C152="","",(VLOOKUP(C152,code2!$A$4:$B$30,2)))</f>
        <v/>
      </c>
      <c r="E152" s="1"/>
      <c r="F152" s="1"/>
      <c r="G152" s="50"/>
      <c r="H152" s="8"/>
      <c r="I152" s="8"/>
      <c r="J152" s="30" t="str">
        <f t="shared" si="65"/>
        <v/>
      </c>
      <c r="K152" s="30" t="str">
        <f t="shared" si="66"/>
        <v/>
      </c>
      <c r="L152" s="30">
        <f t="shared" si="67"/>
        <v>0</v>
      </c>
      <c r="M152" s="58" t="str">
        <f t="shared" si="68"/>
        <v/>
      </c>
      <c r="N152" s="58" t="str">
        <f t="shared" si="69"/>
        <v/>
      </c>
      <c r="O152" s="58">
        <f t="shared" si="70"/>
        <v>0</v>
      </c>
      <c r="P152" s="65" t="str">
        <f t="shared" si="71"/>
        <v/>
      </c>
      <c r="Q152" s="65" t="str">
        <f t="shared" si="72"/>
        <v/>
      </c>
      <c r="R152" s="14">
        <f t="shared" si="64"/>
        <v>0</v>
      </c>
      <c r="S152" s="23">
        <f t="shared" si="73"/>
        <v>0</v>
      </c>
      <c r="W152" t="str">
        <f t="shared" si="61"/>
        <v>1-</v>
      </c>
      <c r="X152" t="str">
        <f t="shared" si="62"/>
        <v>1-</v>
      </c>
    </row>
    <row r="153" spans="1:24" x14ac:dyDescent="0.2">
      <c r="A153" s="17"/>
      <c r="B153" s="9" t="str">
        <f t="shared" si="63"/>
        <v/>
      </c>
      <c r="C153" s="22"/>
      <c r="D153" s="19" t="str">
        <f>IF(C153="","",(VLOOKUP(C153,code2!$A$4:$B$30,2)))</f>
        <v/>
      </c>
      <c r="E153" s="1"/>
      <c r="F153" s="1"/>
      <c r="G153" s="50"/>
      <c r="H153" s="8"/>
      <c r="I153" s="8"/>
      <c r="J153" s="30" t="str">
        <f t="shared" si="65"/>
        <v/>
      </c>
      <c r="K153" s="30" t="str">
        <f t="shared" si="66"/>
        <v/>
      </c>
      <c r="L153" s="30">
        <f t="shared" si="67"/>
        <v>0</v>
      </c>
      <c r="M153" s="58" t="str">
        <f t="shared" si="68"/>
        <v/>
      </c>
      <c r="N153" s="58" t="str">
        <f t="shared" si="69"/>
        <v/>
      </c>
      <c r="O153" s="58">
        <f t="shared" si="70"/>
        <v>0</v>
      </c>
      <c r="P153" s="65" t="str">
        <f t="shared" si="71"/>
        <v/>
      </c>
      <c r="Q153" s="65" t="str">
        <f t="shared" si="72"/>
        <v/>
      </c>
      <c r="R153" s="14">
        <f t="shared" si="64"/>
        <v>0</v>
      </c>
      <c r="S153" s="23">
        <f t="shared" si="73"/>
        <v>0</v>
      </c>
      <c r="W153" t="str">
        <f t="shared" si="61"/>
        <v>1-</v>
      </c>
      <c r="X153" t="str">
        <f t="shared" si="62"/>
        <v>1-</v>
      </c>
    </row>
    <row r="154" spans="1:24" x14ac:dyDescent="0.2">
      <c r="A154" s="17"/>
      <c r="B154" s="9" t="str">
        <f t="shared" si="63"/>
        <v/>
      </c>
      <c r="C154" s="22"/>
      <c r="D154" s="19" t="str">
        <f>IF(C154="","",(VLOOKUP(C154,code2!$A$4:$B$30,2)))</f>
        <v/>
      </c>
      <c r="E154" s="1"/>
      <c r="F154" s="1"/>
      <c r="G154" s="50"/>
      <c r="H154" s="8"/>
      <c r="I154" s="8"/>
      <c r="J154" s="30" t="str">
        <f t="shared" si="65"/>
        <v/>
      </c>
      <c r="K154" s="30" t="str">
        <f t="shared" si="66"/>
        <v/>
      </c>
      <c r="L154" s="30">
        <f t="shared" si="67"/>
        <v>0</v>
      </c>
      <c r="M154" s="58" t="str">
        <f t="shared" si="68"/>
        <v/>
      </c>
      <c r="N154" s="58" t="str">
        <f t="shared" si="69"/>
        <v/>
      </c>
      <c r="O154" s="58">
        <f t="shared" si="70"/>
        <v>0</v>
      </c>
      <c r="P154" s="65" t="str">
        <f t="shared" si="71"/>
        <v/>
      </c>
      <c r="Q154" s="65" t="str">
        <f t="shared" si="72"/>
        <v/>
      </c>
      <c r="R154" s="14">
        <f t="shared" si="64"/>
        <v>0</v>
      </c>
      <c r="S154" s="23">
        <f t="shared" si="73"/>
        <v>0</v>
      </c>
      <c r="W154" t="str">
        <f t="shared" si="61"/>
        <v>1-</v>
      </c>
      <c r="X154" t="str">
        <f t="shared" si="62"/>
        <v>1-</v>
      </c>
    </row>
    <row r="155" spans="1:24" x14ac:dyDescent="0.2">
      <c r="A155" s="17"/>
      <c r="B155" s="9" t="str">
        <f t="shared" si="63"/>
        <v/>
      </c>
      <c r="C155" s="22"/>
      <c r="D155" s="19" t="str">
        <f>IF(C155="","",(VLOOKUP(C155,code2!$A$4:$B$30,2)))</f>
        <v/>
      </c>
      <c r="E155" s="1"/>
      <c r="F155" s="1"/>
      <c r="G155" s="50"/>
      <c r="H155" s="8"/>
      <c r="I155" s="8"/>
      <c r="J155" s="30" t="str">
        <f t="shared" si="65"/>
        <v/>
      </c>
      <c r="K155" s="30" t="str">
        <f t="shared" si="66"/>
        <v/>
      </c>
      <c r="L155" s="30">
        <f t="shared" si="67"/>
        <v>0</v>
      </c>
      <c r="M155" s="58" t="str">
        <f t="shared" si="68"/>
        <v/>
      </c>
      <c r="N155" s="58" t="str">
        <f t="shared" si="69"/>
        <v/>
      </c>
      <c r="O155" s="58">
        <f t="shared" si="70"/>
        <v>0</v>
      </c>
      <c r="P155" s="65" t="str">
        <f t="shared" si="71"/>
        <v/>
      </c>
      <c r="Q155" s="65" t="str">
        <f t="shared" si="72"/>
        <v/>
      </c>
      <c r="R155" s="14">
        <f t="shared" si="64"/>
        <v>0</v>
      </c>
      <c r="S155" s="23">
        <f t="shared" si="73"/>
        <v>0</v>
      </c>
      <c r="W155" t="str">
        <f t="shared" si="61"/>
        <v>1-</v>
      </c>
      <c r="X155" t="str">
        <f t="shared" si="62"/>
        <v>1-</v>
      </c>
    </row>
    <row r="156" spans="1:24" x14ac:dyDescent="0.2">
      <c r="A156" s="17"/>
      <c r="B156" s="9" t="str">
        <f t="shared" si="63"/>
        <v/>
      </c>
      <c r="C156" s="22"/>
      <c r="D156" s="19" t="str">
        <f>IF(C156="","",(VLOOKUP(C156,code2!$A$4:$B$30,2)))</f>
        <v/>
      </c>
      <c r="E156" s="1"/>
      <c r="F156" s="1"/>
      <c r="G156" s="50"/>
      <c r="H156" s="8"/>
      <c r="I156" s="8"/>
      <c r="J156" s="30" t="str">
        <f t="shared" si="65"/>
        <v/>
      </c>
      <c r="K156" s="30" t="str">
        <f t="shared" si="66"/>
        <v/>
      </c>
      <c r="L156" s="30">
        <f t="shared" si="67"/>
        <v>0</v>
      </c>
      <c r="M156" s="58" t="str">
        <f t="shared" si="68"/>
        <v/>
      </c>
      <c r="N156" s="58" t="str">
        <f t="shared" si="69"/>
        <v/>
      </c>
      <c r="O156" s="58">
        <f t="shared" si="70"/>
        <v>0</v>
      </c>
      <c r="P156" s="65" t="str">
        <f t="shared" si="71"/>
        <v/>
      </c>
      <c r="Q156" s="65" t="str">
        <f t="shared" si="72"/>
        <v/>
      </c>
      <c r="R156" s="14">
        <f t="shared" si="64"/>
        <v>0</v>
      </c>
      <c r="S156" s="23">
        <f t="shared" si="73"/>
        <v>0</v>
      </c>
      <c r="W156" t="str">
        <f t="shared" si="61"/>
        <v>1-</v>
      </c>
      <c r="X156" t="str">
        <f t="shared" si="62"/>
        <v>1-</v>
      </c>
    </row>
    <row r="157" spans="1:24" x14ac:dyDescent="0.2">
      <c r="A157" s="17"/>
      <c r="B157" s="9" t="str">
        <f t="shared" si="63"/>
        <v/>
      </c>
      <c r="C157" s="22"/>
      <c r="D157" s="19" t="str">
        <f>IF(C157="","",(VLOOKUP(C157,code2!$A$4:$B$30,2)))</f>
        <v/>
      </c>
      <c r="E157" s="1"/>
      <c r="F157" s="1"/>
      <c r="G157" s="50"/>
      <c r="H157" s="8"/>
      <c r="I157" s="8"/>
      <c r="J157" s="30" t="str">
        <f t="shared" si="65"/>
        <v/>
      </c>
      <c r="K157" s="30" t="str">
        <f t="shared" si="66"/>
        <v/>
      </c>
      <c r="L157" s="30">
        <f t="shared" si="67"/>
        <v>0</v>
      </c>
      <c r="M157" s="58" t="str">
        <f t="shared" si="68"/>
        <v/>
      </c>
      <c r="N157" s="58" t="str">
        <f t="shared" si="69"/>
        <v/>
      </c>
      <c r="O157" s="58">
        <f t="shared" si="70"/>
        <v>0</v>
      </c>
      <c r="P157" s="65" t="str">
        <f t="shared" si="71"/>
        <v/>
      </c>
      <c r="Q157" s="65" t="str">
        <f t="shared" si="72"/>
        <v/>
      </c>
      <c r="R157" s="14">
        <f t="shared" si="64"/>
        <v>0</v>
      </c>
      <c r="S157" s="23">
        <f t="shared" si="73"/>
        <v>0</v>
      </c>
      <c r="W157" t="str">
        <f t="shared" si="61"/>
        <v>1-</v>
      </c>
      <c r="X157" t="str">
        <f t="shared" si="62"/>
        <v>1-</v>
      </c>
    </row>
    <row r="158" spans="1:24" x14ac:dyDescent="0.2">
      <c r="A158" s="17"/>
      <c r="B158" s="9" t="str">
        <f t="shared" si="63"/>
        <v/>
      </c>
      <c r="C158" s="22"/>
      <c r="D158" s="19" t="str">
        <f>IF(C158="","",(VLOOKUP(C158,code2!$A$4:$B$30,2)))</f>
        <v/>
      </c>
      <c r="E158" s="1"/>
      <c r="F158" s="1"/>
      <c r="G158" s="50"/>
      <c r="H158" s="8"/>
      <c r="I158" s="8"/>
      <c r="J158" s="30" t="str">
        <f t="shared" si="65"/>
        <v/>
      </c>
      <c r="K158" s="30" t="str">
        <f t="shared" si="66"/>
        <v/>
      </c>
      <c r="L158" s="30">
        <f t="shared" si="67"/>
        <v>0</v>
      </c>
      <c r="M158" s="58" t="str">
        <f t="shared" si="68"/>
        <v/>
      </c>
      <c r="N158" s="58" t="str">
        <f t="shared" si="69"/>
        <v/>
      </c>
      <c r="O158" s="58">
        <f t="shared" si="70"/>
        <v>0</v>
      </c>
      <c r="P158" s="65" t="str">
        <f t="shared" si="71"/>
        <v/>
      </c>
      <c r="Q158" s="65" t="str">
        <f t="shared" si="72"/>
        <v/>
      </c>
      <c r="R158" s="14">
        <f t="shared" si="64"/>
        <v>0</v>
      </c>
      <c r="S158" s="23">
        <f t="shared" si="73"/>
        <v>0</v>
      </c>
      <c r="W158" t="str">
        <f t="shared" si="61"/>
        <v>1-</v>
      </c>
      <c r="X158" t="str">
        <f t="shared" si="62"/>
        <v>1-</v>
      </c>
    </row>
    <row r="159" spans="1:24" x14ac:dyDescent="0.2">
      <c r="A159" s="17"/>
      <c r="B159" s="9" t="str">
        <f t="shared" si="63"/>
        <v/>
      </c>
      <c r="C159" s="22"/>
      <c r="D159" s="19" t="str">
        <f>IF(C159="","",(VLOOKUP(C159,code2!$A$4:$B$30,2)))</f>
        <v/>
      </c>
      <c r="E159" s="1"/>
      <c r="F159" s="1"/>
      <c r="G159" s="50"/>
      <c r="H159" s="8"/>
      <c r="I159" s="8"/>
      <c r="J159" s="30" t="str">
        <f t="shared" si="65"/>
        <v/>
      </c>
      <c r="K159" s="30" t="str">
        <f t="shared" si="66"/>
        <v/>
      </c>
      <c r="L159" s="30">
        <f t="shared" si="67"/>
        <v>0</v>
      </c>
      <c r="M159" s="58" t="str">
        <f t="shared" si="68"/>
        <v/>
      </c>
      <c r="N159" s="58" t="str">
        <f t="shared" si="69"/>
        <v/>
      </c>
      <c r="O159" s="58">
        <f t="shared" si="70"/>
        <v>0</v>
      </c>
      <c r="P159" s="65" t="str">
        <f t="shared" si="71"/>
        <v/>
      </c>
      <c r="Q159" s="65" t="str">
        <f t="shared" si="72"/>
        <v/>
      </c>
      <c r="R159" s="14">
        <f t="shared" si="64"/>
        <v>0</v>
      </c>
      <c r="S159" s="23">
        <f t="shared" si="73"/>
        <v>0</v>
      </c>
      <c r="W159" t="str">
        <f t="shared" si="61"/>
        <v>1-</v>
      </c>
      <c r="X159" t="str">
        <f t="shared" si="62"/>
        <v>1-</v>
      </c>
    </row>
    <row r="160" spans="1:24" x14ac:dyDescent="0.2">
      <c r="A160" s="17"/>
      <c r="B160" s="9" t="str">
        <f t="shared" si="63"/>
        <v/>
      </c>
      <c r="C160" s="22"/>
      <c r="D160" s="19" t="str">
        <f>IF(C160="","",(VLOOKUP(C160,code2!$A$4:$B$30,2)))</f>
        <v/>
      </c>
      <c r="E160" s="1"/>
      <c r="F160" s="1"/>
      <c r="G160" s="50"/>
      <c r="H160" s="8"/>
      <c r="I160" s="8"/>
      <c r="J160" s="30" t="str">
        <f t="shared" si="65"/>
        <v/>
      </c>
      <c r="K160" s="30" t="str">
        <f t="shared" si="66"/>
        <v/>
      </c>
      <c r="L160" s="30">
        <f t="shared" si="67"/>
        <v>0</v>
      </c>
      <c r="M160" s="58" t="str">
        <f t="shared" si="68"/>
        <v/>
      </c>
      <c r="N160" s="58" t="str">
        <f t="shared" si="69"/>
        <v/>
      </c>
      <c r="O160" s="58">
        <f t="shared" si="70"/>
        <v>0</v>
      </c>
      <c r="P160" s="65" t="str">
        <f t="shared" si="71"/>
        <v/>
      </c>
      <c r="Q160" s="65" t="str">
        <f t="shared" si="72"/>
        <v/>
      </c>
      <c r="R160" s="14">
        <f t="shared" si="64"/>
        <v>0</v>
      </c>
      <c r="S160" s="23">
        <f t="shared" si="73"/>
        <v>0</v>
      </c>
      <c r="W160" t="str">
        <f t="shared" si="61"/>
        <v>1-</v>
      </c>
      <c r="X160" t="str">
        <f t="shared" si="62"/>
        <v>1-</v>
      </c>
    </row>
    <row r="161" spans="1:24" x14ac:dyDescent="0.2">
      <c r="A161" s="17"/>
      <c r="B161" s="9" t="str">
        <f t="shared" si="63"/>
        <v/>
      </c>
      <c r="C161" s="22"/>
      <c r="D161" s="19" t="str">
        <f>IF(C161="","",(VLOOKUP(C161,code2!$A$4:$B$30,2)))</f>
        <v/>
      </c>
      <c r="E161" s="1"/>
      <c r="F161" s="1"/>
      <c r="G161" s="50"/>
      <c r="H161" s="8"/>
      <c r="I161" s="8"/>
      <c r="J161" s="30" t="str">
        <f t="shared" si="65"/>
        <v/>
      </c>
      <c r="K161" s="30" t="str">
        <f t="shared" si="66"/>
        <v/>
      </c>
      <c r="L161" s="30">
        <f t="shared" si="67"/>
        <v>0</v>
      </c>
      <c r="M161" s="58" t="str">
        <f t="shared" si="68"/>
        <v/>
      </c>
      <c r="N161" s="58" t="str">
        <f t="shared" si="69"/>
        <v/>
      </c>
      <c r="O161" s="58">
        <f t="shared" si="70"/>
        <v>0</v>
      </c>
      <c r="P161" s="65" t="str">
        <f t="shared" si="71"/>
        <v/>
      </c>
      <c r="Q161" s="65" t="str">
        <f t="shared" si="72"/>
        <v/>
      </c>
      <c r="R161" s="14">
        <f t="shared" si="64"/>
        <v>0</v>
      </c>
      <c r="S161" s="23">
        <f t="shared" si="73"/>
        <v>0</v>
      </c>
      <c r="W161" t="str">
        <f t="shared" si="61"/>
        <v>1-</v>
      </c>
      <c r="X161" t="str">
        <f t="shared" si="62"/>
        <v>1-</v>
      </c>
    </row>
    <row r="162" spans="1:24" x14ac:dyDescent="0.2">
      <c r="A162" s="17"/>
      <c r="B162" s="9" t="str">
        <f t="shared" si="63"/>
        <v/>
      </c>
      <c r="C162" s="22"/>
      <c r="D162" s="19" t="str">
        <f>IF(C162="","",(VLOOKUP(C162,code2!$A$4:$B$30,2)))</f>
        <v/>
      </c>
      <c r="E162" s="1"/>
      <c r="F162" s="1"/>
      <c r="G162" s="50"/>
      <c r="H162" s="8"/>
      <c r="I162" s="8"/>
      <c r="J162" s="30" t="str">
        <f t="shared" si="65"/>
        <v/>
      </c>
      <c r="K162" s="30" t="str">
        <f t="shared" si="66"/>
        <v/>
      </c>
      <c r="L162" s="30">
        <f t="shared" si="67"/>
        <v>0</v>
      </c>
      <c r="M162" s="58" t="str">
        <f t="shared" si="68"/>
        <v/>
      </c>
      <c r="N162" s="58" t="str">
        <f t="shared" si="69"/>
        <v/>
      </c>
      <c r="O162" s="58">
        <f t="shared" si="70"/>
        <v>0</v>
      </c>
      <c r="P162" s="65" t="str">
        <f t="shared" si="71"/>
        <v/>
      </c>
      <c r="Q162" s="65" t="str">
        <f t="shared" si="72"/>
        <v/>
      </c>
      <c r="R162" s="14">
        <f t="shared" si="64"/>
        <v>0</v>
      </c>
      <c r="S162" s="23">
        <f t="shared" si="73"/>
        <v>0</v>
      </c>
      <c r="W162" t="str">
        <f t="shared" si="61"/>
        <v>1-</v>
      </c>
      <c r="X162" t="str">
        <f t="shared" si="62"/>
        <v>1-</v>
      </c>
    </row>
    <row r="163" spans="1:24" x14ac:dyDescent="0.2">
      <c r="A163" s="17"/>
      <c r="B163" s="9" t="str">
        <f t="shared" si="63"/>
        <v/>
      </c>
      <c r="C163" s="22"/>
      <c r="D163" s="19" t="str">
        <f>IF(C163="","",(VLOOKUP(C163,code2!$A$4:$B$30,2)))</f>
        <v/>
      </c>
      <c r="E163" s="1"/>
      <c r="F163" s="1"/>
      <c r="G163" s="50"/>
      <c r="H163" s="8"/>
      <c r="I163" s="8"/>
      <c r="J163" s="30" t="str">
        <f t="shared" si="65"/>
        <v/>
      </c>
      <c r="K163" s="30" t="str">
        <f t="shared" si="66"/>
        <v/>
      </c>
      <c r="L163" s="30">
        <f t="shared" si="67"/>
        <v>0</v>
      </c>
      <c r="M163" s="58" t="str">
        <f t="shared" si="68"/>
        <v/>
      </c>
      <c r="N163" s="58" t="str">
        <f t="shared" si="69"/>
        <v/>
      </c>
      <c r="O163" s="58">
        <f t="shared" si="70"/>
        <v>0</v>
      </c>
      <c r="P163" s="65" t="str">
        <f t="shared" si="71"/>
        <v/>
      </c>
      <c r="Q163" s="65" t="str">
        <f t="shared" si="72"/>
        <v/>
      </c>
      <c r="R163" s="14">
        <f t="shared" si="64"/>
        <v>0</v>
      </c>
      <c r="S163" s="23">
        <f t="shared" si="73"/>
        <v>0</v>
      </c>
      <c r="W163" t="str">
        <f t="shared" si="61"/>
        <v>1-</v>
      </c>
      <c r="X163" t="str">
        <f t="shared" si="62"/>
        <v>1-</v>
      </c>
    </row>
    <row r="164" spans="1:24" x14ac:dyDescent="0.2">
      <c r="A164" s="17"/>
      <c r="B164" s="9" t="str">
        <f t="shared" si="63"/>
        <v/>
      </c>
      <c r="C164" s="22"/>
      <c r="D164" s="19" t="str">
        <f>IF(C164="","",(VLOOKUP(C164,code2!$A$4:$B$30,2)))</f>
        <v/>
      </c>
      <c r="E164" s="1"/>
      <c r="F164" s="1"/>
      <c r="G164" s="50"/>
      <c r="H164" s="8"/>
      <c r="I164" s="8"/>
      <c r="J164" s="30" t="str">
        <f t="shared" si="65"/>
        <v/>
      </c>
      <c r="K164" s="30" t="str">
        <f t="shared" si="66"/>
        <v/>
      </c>
      <c r="L164" s="30">
        <f t="shared" si="67"/>
        <v>0</v>
      </c>
      <c r="M164" s="58" t="str">
        <f t="shared" si="68"/>
        <v/>
      </c>
      <c r="N164" s="58" t="str">
        <f t="shared" si="69"/>
        <v/>
      </c>
      <c r="O164" s="58">
        <f t="shared" si="70"/>
        <v>0</v>
      </c>
      <c r="P164" s="65" t="str">
        <f t="shared" si="71"/>
        <v/>
      </c>
      <c r="Q164" s="65" t="str">
        <f t="shared" si="72"/>
        <v/>
      </c>
      <c r="R164" s="14">
        <f t="shared" si="64"/>
        <v>0</v>
      </c>
      <c r="S164" s="23">
        <f t="shared" si="73"/>
        <v>0</v>
      </c>
      <c r="W164" t="str">
        <f t="shared" si="61"/>
        <v>1-</v>
      </c>
      <c r="X164" t="str">
        <f t="shared" si="62"/>
        <v>1-</v>
      </c>
    </row>
    <row r="165" spans="1:24" x14ac:dyDescent="0.2">
      <c r="A165" s="17"/>
      <c r="B165" s="9" t="str">
        <f t="shared" si="63"/>
        <v/>
      </c>
      <c r="C165" s="22"/>
      <c r="D165" s="19" t="str">
        <f>IF(C165="","",(VLOOKUP(C165,code2!$A$4:$B$30,2)))</f>
        <v/>
      </c>
      <c r="E165" s="1"/>
      <c r="F165" s="1"/>
      <c r="G165" s="50"/>
      <c r="H165" s="8"/>
      <c r="I165" s="8"/>
      <c r="J165" s="30" t="str">
        <f t="shared" si="65"/>
        <v/>
      </c>
      <c r="K165" s="30" t="str">
        <f t="shared" si="66"/>
        <v/>
      </c>
      <c r="L165" s="30">
        <f t="shared" si="67"/>
        <v>0</v>
      </c>
      <c r="M165" s="58" t="str">
        <f t="shared" si="68"/>
        <v/>
      </c>
      <c r="N165" s="58" t="str">
        <f t="shared" si="69"/>
        <v/>
      </c>
      <c r="O165" s="58">
        <f t="shared" si="70"/>
        <v>0</v>
      </c>
      <c r="P165" s="65" t="str">
        <f t="shared" si="71"/>
        <v/>
      </c>
      <c r="Q165" s="65" t="str">
        <f t="shared" si="72"/>
        <v/>
      </c>
      <c r="R165" s="14">
        <f t="shared" si="64"/>
        <v>0</v>
      </c>
      <c r="S165" s="23">
        <f t="shared" si="73"/>
        <v>0</v>
      </c>
      <c r="W165" t="str">
        <f t="shared" si="61"/>
        <v>1-</v>
      </c>
      <c r="X165" t="str">
        <f t="shared" si="62"/>
        <v>1-</v>
      </c>
    </row>
    <row r="166" spans="1:24" x14ac:dyDescent="0.2">
      <c r="A166" s="17"/>
      <c r="B166" s="9" t="str">
        <f t="shared" si="63"/>
        <v/>
      </c>
      <c r="C166" s="22"/>
      <c r="D166" s="19" t="str">
        <f>IF(C166="","",(VLOOKUP(C166,code2!$A$4:$B$30,2)))</f>
        <v/>
      </c>
      <c r="E166" s="1"/>
      <c r="F166" s="1"/>
      <c r="G166" s="50"/>
      <c r="H166" s="8"/>
      <c r="I166" s="8"/>
      <c r="J166" s="30" t="str">
        <f t="shared" si="65"/>
        <v/>
      </c>
      <c r="K166" s="30" t="str">
        <f t="shared" si="66"/>
        <v/>
      </c>
      <c r="L166" s="30">
        <f t="shared" si="67"/>
        <v>0</v>
      </c>
      <c r="M166" s="58" t="str">
        <f t="shared" si="68"/>
        <v/>
      </c>
      <c r="N166" s="58" t="str">
        <f t="shared" si="69"/>
        <v/>
      </c>
      <c r="O166" s="58">
        <f t="shared" si="70"/>
        <v>0</v>
      </c>
      <c r="P166" s="65" t="str">
        <f t="shared" si="71"/>
        <v/>
      </c>
      <c r="Q166" s="65" t="str">
        <f t="shared" si="72"/>
        <v/>
      </c>
      <c r="R166" s="14">
        <f t="shared" si="64"/>
        <v>0</v>
      </c>
      <c r="S166" s="23">
        <f t="shared" si="73"/>
        <v>0</v>
      </c>
      <c r="W166" t="str">
        <f t="shared" si="61"/>
        <v>1-</v>
      </c>
      <c r="X166" t="str">
        <f t="shared" si="62"/>
        <v>1-</v>
      </c>
    </row>
    <row r="167" spans="1:24" x14ac:dyDescent="0.2">
      <c r="A167" s="17"/>
      <c r="B167" s="9" t="str">
        <f t="shared" si="63"/>
        <v/>
      </c>
      <c r="C167" s="22"/>
      <c r="D167" s="19" t="str">
        <f>IF(C167="","",(VLOOKUP(C167,code2!$A$4:$B$30,2)))</f>
        <v/>
      </c>
      <c r="E167" s="1"/>
      <c r="F167" s="1"/>
      <c r="G167" s="50"/>
      <c r="H167" s="8"/>
      <c r="I167" s="8"/>
      <c r="J167" s="30" t="str">
        <f t="shared" si="65"/>
        <v/>
      </c>
      <c r="K167" s="30" t="str">
        <f t="shared" si="66"/>
        <v/>
      </c>
      <c r="L167" s="30">
        <f t="shared" si="67"/>
        <v>0</v>
      </c>
      <c r="M167" s="58" t="str">
        <f t="shared" si="68"/>
        <v/>
      </c>
      <c r="N167" s="58" t="str">
        <f t="shared" si="69"/>
        <v/>
      </c>
      <c r="O167" s="58">
        <f t="shared" si="70"/>
        <v>0</v>
      </c>
      <c r="P167" s="65" t="str">
        <f t="shared" si="71"/>
        <v/>
      </c>
      <c r="Q167" s="65" t="str">
        <f t="shared" si="72"/>
        <v/>
      </c>
      <c r="R167" s="14">
        <f t="shared" si="64"/>
        <v>0</v>
      </c>
      <c r="S167" s="23">
        <f t="shared" si="73"/>
        <v>0</v>
      </c>
      <c r="W167" t="str">
        <f t="shared" si="61"/>
        <v>1-</v>
      </c>
      <c r="X167" t="str">
        <f t="shared" si="62"/>
        <v>1-</v>
      </c>
    </row>
    <row r="168" spans="1:24" x14ac:dyDescent="0.2">
      <c r="A168" s="17"/>
      <c r="B168" s="9" t="str">
        <f t="shared" si="63"/>
        <v/>
      </c>
      <c r="C168" s="22"/>
      <c r="D168" s="19" t="str">
        <f>IF(C168="","",(VLOOKUP(C168,code2!$A$4:$B$30,2)))</f>
        <v/>
      </c>
      <c r="E168" s="1"/>
      <c r="F168" s="1"/>
      <c r="G168" s="50"/>
      <c r="H168" s="8"/>
      <c r="I168" s="8"/>
      <c r="J168" s="30" t="str">
        <f t="shared" si="65"/>
        <v/>
      </c>
      <c r="K168" s="30" t="str">
        <f t="shared" si="66"/>
        <v/>
      </c>
      <c r="L168" s="30">
        <f t="shared" si="67"/>
        <v>0</v>
      </c>
      <c r="M168" s="58" t="str">
        <f t="shared" si="68"/>
        <v/>
      </c>
      <c r="N168" s="58" t="str">
        <f t="shared" si="69"/>
        <v/>
      </c>
      <c r="O168" s="58">
        <f t="shared" si="70"/>
        <v>0</v>
      </c>
      <c r="P168" s="65" t="str">
        <f t="shared" si="71"/>
        <v/>
      </c>
      <c r="Q168" s="65" t="str">
        <f t="shared" si="72"/>
        <v/>
      </c>
      <c r="R168" s="14">
        <f t="shared" si="64"/>
        <v>0</v>
      </c>
      <c r="S168" s="23">
        <f t="shared" si="73"/>
        <v>0</v>
      </c>
      <c r="W168" t="str">
        <f t="shared" si="61"/>
        <v>1-</v>
      </c>
      <c r="X168" t="str">
        <f t="shared" si="62"/>
        <v>1-</v>
      </c>
    </row>
    <row r="169" spans="1:24" x14ac:dyDescent="0.2">
      <c r="A169" s="17"/>
      <c r="B169" s="9" t="str">
        <f t="shared" si="63"/>
        <v/>
      </c>
      <c r="C169" s="22"/>
      <c r="D169" s="19" t="str">
        <f>IF(C169="","",(VLOOKUP(C169,code2!$A$4:$B$30,2)))</f>
        <v/>
      </c>
      <c r="E169" s="1"/>
      <c r="F169" s="1"/>
      <c r="G169" s="50"/>
      <c r="H169" s="8"/>
      <c r="I169" s="8"/>
      <c r="J169" s="30" t="str">
        <f t="shared" si="65"/>
        <v/>
      </c>
      <c r="K169" s="30" t="str">
        <f t="shared" si="66"/>
        <v/>
      </c>
      <c r="L169" s="30">
        <f t="shared" si="67"/>
        <v>0</v>
      </c>
      <c r="M169" s="58" t="str">
        <f t="shared" si="68"/>
        <v/>
      </c>
      <c r="N169" s="58" t="str">
        <f t="shared" si="69"/>
        <v/>
      </c>
      <c r="O169" s="58">
        <f t="shared" si="70"/>
        <v>0</v>
      </c>
      <c r="P169" s="65" t="str">
        <f t="shared" si="71"/>
        <v/>
      </c>
      <c r="Q169" s="65" t="str">
        <f t="shared" si="72"/>
        <v/>
      </c>
      <c r="R169" s="14">
        <f t="shared" si="64"/>
        <v>0</v>
      </c>
      <c r="S169" s="23">
        <f t="shared" si="73"/>
        <v>0</v>
      </c>
      <c r="W169" t="str">
        <f t="shared" si="61"/>
        <v>1-</v>
      </c>
      <c r="X169" t="str">
        <f t="shared" si="62"/>
        <v>1-</v>
      </c>
    </row>
    <row r="170" spans="1:24" ht="14.4" customHeight="1" x14ac:dyDescent="0.2">
      <c r="A170" s="17"/>
      <c r="B170" s="9" t="str">
        <f t="shared" si="63"/>
        <v/>
      </c>
      <c r="C170" s="22"/>
      <c r="D170" s="19" t="str">
        <f>IF(C170="","",(VLOOKUP(C170,code2!$A$4:$B$30,2)))</f>
        <v/>
      </c>
      <c r="E170" s="1"/>
      <c r="F170" s="1"/>
      <c r="G170" s="50"/>
      <c r="H170" s="8"/>
      <c r="I170" s="8"/>
      <c r="J170" s="30" t="str">
        <f t="shared" si="65"/>
        <v/>
      </c>
      <c r="K170" s="30" t="str">
        <f t="shared" si="66"/>
        <v/>
      </c>
      <c r="L170" s="30">
        <f t="shared" si="67"/>
        <v>0</v>
      </c>
      <c r="M170" s="58" t="str">
        <f t="shared" si="68"/>
        <v/>
      </c>
      <c r="N170" s="58" t="str">
        <f t="shared" si="69"/>
        <v/>
      </c>
      <c r="O170" s="58">
        <f t="shared" si="70"/>
        <v>0</v>
      </c>
      <c r="P170" s="65" t="str">
        <f t="shared" si="71"/>
        <v/>
      </c>
      <c r="Q170" s="65" t="str">
        <f t="shared" si="72"/>
        <v/>
      </c>
      <c r="R170" s="14">
        <f t="shared" si="64"/>
        <v>0</v>
      </c>
      <c r="S170" s="23">
        <f t="shared" si="73"/>
        <v>0</v>
      </c>
      <c r="W170" t="str">
        <f t="shared" si="61"/>
        <v>1-</v>
      </c>
      <c r="X170" t="str">
        <f t="shared" si="62"/>
        <v>1-</v>
      </c>
    </row>
    <row r="171" spans="1:24" x14ac:dyDescent="0.2">
      <c r="A171" s="17"/>
      <c r="B171" s="9" t="str">
        <f t="shared" si="63"/>
        <v/>
      </c>
      <c r="C171" s="22"/>
      <c r="D171" s="19" t="str">
        <f>IF(C171="","",(VLOOKUP(C171,code2!$A$4:$B$30,2)))</f>
        <v/>
      </c>
      <c r="E171" s="1"/>
      <c r="F171" s="1"/>
      <c r="G171" s="50"/>
      <c r="H171" s="8"/>
      <c r="I171" s="8"/>
      <c r="J171" s="30" t="str">
        <f t="shared" si="65"/>
        <v/>
      </c>
      <c r="K171" s="30" t="str">
        <f t="shared" si="66"/>
        <v/>
      </c>
      <c r="L171" s="30">
        <f t="shared" si="67"/>
        <v>0</v>
      </c>
      <c r="M171" s="58" t="str">
        <f t="shared" si="68"/>
        <v/>
      </c>
      <c r="N171" s="58" t="str">
        <f t="shared" si="69"/>
        <v/>
      </c>
      <c r="O171" s="58">
        <f t="shared" si="70"/>
        <v>0</v>
      </c>
      <c r="P171" s="65" t="str">
        <f t="shared" si="71"/>
        <v/>
      </c>
      <c r="Q171" s="65" t="str">
        <f t="shared" si="72"/>
        <v/>
      </c>
      <c r="R171" s="14">
        <f t="shared" si="64"/>
        <v>0</v>
      </c>
      <c r="S171" s="23">
        <f t="shared" si="73"/>
        <v>0</v>
      </c>
      <c r="W171" t="str">
        <f t="shared" si="61"/>
        <v>1-</v>
      </c>
      <c r="X171" t="str">
        <f t="shared" si="62"/>
        <v>1-</v>
      </c>
    </row>
    <row r="172" spans="1:24" x14ac:dyDescent="0.2">
      <c r="A172" s="17"/>
      <c r="B172" s="9" t="str">
        <f t="shared" si="63"/>
        <v/>
      </c>
      <c r="C172" s="22"/>
      <c r="D172" s="19" t="str">
        <f>IF(C172="","",(VLOOKUP(C172,code2!$A$4:$B$30,2)))</f>
        <v/>
      </c>
      <c r="E172" s="1"/>
      <c r="F172" s="1"/>
      <c r="G172" s="50"/>
      <c r="H172" s="8"/>
      <c r="I172" s="8"/>
      <c r="J172" s="30" t="str">
        <f t="shared" si="65"/>
        <v/>
      </c>
      <c r="K172" s="30" t="str">
        <f t="shared" si="66"/>
        <v/>
      </c>
      <c r="L172" s="30">
        <f t="shared" si="67"/>
        <v>0</v>
      </c>
      <c r="M172" s="58" t="str">
        <f t="shared" si="68"/>
        <v/>
      </c>
      <c r="N172" s="58" t="str">
        <f t="shared" si="69"/>
        <v/>
      </c>
      <c r="O172" s="58">
        <f t="shared" si="70"/>
        <v>0</v>
      </c>
      <c r="P172" s="65" t="str">
        <f t="shared" si="71"/>
        <v/>
      </c>
      <c r="Q172" s="65" t="str">
        <f t="shared" si="72"/>
        <v/>
      </c>
      <c r="R172" s="14">
        <f t="shared" si="64"/>
        <v>0</v>
      </c>
      <c r="S172" s="23">
        <f t="shared" si="73"/>
        <v>0</v>
      </c>
      <c r="W172" t="str">
        <f t="shared" si="61"/>
        <v>1-</v>
      </c>
      <c r="X172" t="str">
        <f t="shared" si="62"/>
        <v>1-</v>
      </c>
    </row>
    <row r="173" spans="1:24" x14ac:dyDescent="0.2">
      <c r="A173" s="17"/>
      <c r="B173" s="9" t="str">
        <f t="shared" si="63"/>
        <v/>
      </c>
      <c r="C173" s="22"/>
      <c r="D173" s="19" t="str">
        <f>IF(C173="","",(VLOOKUP(C173,code2!$A$4:$B$30,2)))</f>
        <v/>
      </c>
      <c r="E173" s="1"/>
      <c r="F173" s="1"/>
      <c r="G173" s="50"/>
      <c r="H173" s="8"/>
      <c r="I173" s="8"/>
      <c r="J173" s="30" t="str">
        <f t="shared" si="65"/>
        <v/>
      </c>
      <c r="K173" s="30" t="str">
        <f t="shared" si="66"/>
        <v/>
      </c>
      <c r="L173" s="30">
        <f t="shared" si="67"/>
        <v>0</v>
      </c>
      <c r="M173" s="58" t="str">
        <f t="shared" si="68"/>
        <v/>
      </c>
      <c r="N173" s="58" t="str">
        <f t="shared" si="69"/>
        <v/>
      </c>
      <c r="O173" s="58">
        <f t="shared" si="70"/>
        <v>0</v>
      </c>
      <c r="P173" s="65" t="str">
        <f t="shared" si="71"/>
        <v/>
      </c>
      <c r="Q173" s="65" t="str">
        <f t="shared" si="72"/>
        <v/>
      </c>
      <c r="R173" s="14">
        <f t="shared" si="64"/>
        <v>0</v>
      </c>
      <c r="S173" s="23">
        <f t="shared" si="73"/>
        <v>0</v>
      </c>
      <c r="W173" t="str">
        <f t="shared" si="61"/>
        <v>1-</v>
      </c>
      <c r="X173" t="str">
        <f t="shared" si="62"/>
        <v>1-</v>
      </c>
    </row>
    <row r="174" spans="1:24" x14ac:dyDescent="0.2">
      <c r="A174" s="17"/>
      <c r="B174" s="9" t="str">
        <f t="shared" si="63"/>
        <v/>
      </c>
      <c r="C174" s="22"/>
      <c r="D174" s="19" t="str">
        <f>IF(C174="","",(VLOOKUP(C174,code2!$A$4:$B$30,2)))</f>
        <v/>
      </c>
      <c r="E174" s="1"/>
      <c r="F174" s="1"/>
      <c r="G174" s="50"/>
      <c r="H174" s="8"/>
      <c r="I174" s="8"/>
      <c r="J174" s="30" t="str">
        <f t="shared" si="65"/>
        <v/>
      </c>
      <c r="K174" s="30" t="str">
        <f t="shared" si="66"/>
        <v/>
      </c>
      <c r="L174" s="30">
        <f t="shared" si="67"/>
        <v>0</v>
      </c>
      <c r="M174" s="58" t="str">
        <f t="shared" si="68"/>
        <v/>
      </c>
      <c r="N174" s="58" t="str">
        <f t="shared" si="69"/>
        <v/>
      </c>
      <c r="O174" s="58">
        <f t="shared" si="70"/>
        <v>0</v>
      </c>
      <c r="P174" s="65" t="str">
        <f t="shared" si="71"/>
        <v/>
      </c>
      <c r="Q174" s="65" t="str">
        <f t="shared" si="72"/>
        <v/>
      </c>
      <c r="R174" s="14">
        <f t="shared" si="64"/>
        <v>0</v>
      </c>
      <c r="S174" s="23">
        <f t="shared" si="73"/>
        <v>0</v>
      </c>
      <c r="W174" t="str">
        <f t="shared" si="61"/>
        <v>1-</v>
      </c>
      <c r="X174" t="str">
        <f t="shared" si="62"/>
        <v>1-</v>
      </c>
    </row>
    <row r="175" spans="1:24" x14ac:dyDescent="0.2">
      <c r="A175" s="17"/>
      <c r="B175" s="9" t="str">
        <f t="shared" si="63"/>
        <v/>
      </c>
      <c r="C175" s="22"/>
      <c r="D175" s="19" t="str">
        <f>IF(C175="","",(VLOOKUP(C175,code2!$A$4:$B$30,2)))</f>
        <v/>
      </c>
      <c r="E175" s="1"/>
      <c r="F175" s="1"/>
      <c r="G175" s="50"/>
      <c r="H175" s="8"/>
      <c r="I175" s="8"/>
      <c r="J175" s="30" t="str">
        <f t="shared" si="65"/>
        <v/>
      </c>
      <c r="K175" s="30" t="str">
        <f t="shared" si="66"/>
        <v/>
      </c>
      <c r="L175" s="30">
        <f t="shared" si="67"/>
        <v>0</v>
      </c>
      <c r="M175" s="58" t="str">
        <f t="shared" si="68"/>
        <v/>
      </c>
      <c r="N175" s="58" t="str">
        <f t="shared" si="69"/>
        <v/>
      </c>
      <c r="O175" s="58">
        <f t="shared" si="70"/>
        <v>0</v>
      </c>
      <c r="P175" s="65" t="str">
        <f t="shared" si="71"/>
        <v/>
      </c>
      <c r="Q175" s="65" t="str">
        <f t="shared" si="72"/>
        <v/>
      </c>
      <c r="R175" s="14">
        <f t="shared" si="64"/>
        <v>0</v>
      </c>
      <c r="S175" s="23">
        <f t="shared" si="73"/>
        <v>0</v>
      </c>
      <c r="W175" t="str">
        <f t="shared" si="61"/>
        <v>1-</v>
      </c>
      <c r="X175" t="str">
        <f t="shared" si="62"/>
        <v>1-</v>
      </c>
    </row>
    <row r="176" spans="1:24" x14ac:dyDescent="0.2">
      <c r="A176" s="17"/>
      <c r="B176" s="9" t="str">
        <f t="shared" si="63"/>
        <v/>
      </c>
      <c r="C176" s="22"/>
      <c r="D176" s="19" t="str">
        <f>IF(C176="","",(VLOOKUP(C176,code2!$A$4:$B$30,2)))</f>
        <v/>
      </c>
      <c r="E176" s="1"/>
      <c r="F176" s="1"/>
      <c r="G176" s="50"/>
      <c r="H176" s="8"/>
      <c r="I176" s="8"/>
      <c r="J176" s="30" t="str">
        <f t="shared" si="65"/>
        <v/>
      </c>
      <c r="K176" s="30" t="str">
        <f t="shared" si="66"/>
        <v/>
      </c>
      <c r="L176" s="30">
        <f t="shared" si="67"/>
        <v>0</v>
      </c>
      <c r="M176" s="58" t="str">
        <f t="shared" si="68"/>
        <v/>
      </c>
      <c r="N176" s="58" t="str">
        <f t="shared" si="69"/>
        <v/>
      </c>
      <c r="O176" s="58">
        <f t="shared" si="70"/>
        <v>0</v>
      </c>
      <c r="P176" s="65" t="str">
        <f t="shared" si="71"/>
        <v/>
      </c>
      <c r="Q176" s="65" t="str">
        <f t="shared" si="72"/>
        <v/>
      </c>
      <c r="R176" s="14">
        <f t="shared" si="64"/>
        <v>0</v>
      </c>
      <c r="S176" s="23">
        <f t="shared" si="73"/>
        <v>0</v>
      </c>
      <c r="W176" t="str">
        <f t="shared" si="61"/>
        <v>1-</v>
      </c>
      <c r="X176" t="str">
        <f t="shared" si="62"/>
        <v>1-</v>
      </c>
    </row>
    <row r="177" spans="1:24" x14ac:dyDescent="0.2">
      <c r="A177" s="17"/>
      <c r="B177" s="9" t="str">
        <f t="shared" si="63"/>
        <v/>
      </c>
      <c r="C177" s="22"/>
      <c r="D177" s="19" t="str">
        <f>IF(C177="","",(VLOOKUP(C177,code2!$A$4:$B$30,2)))</f>
        <v/>
      </c>
      <c r="E177" s="1"/>
      <c r="F177" s="1"/>
      <c r="G177" s="50"/>
      <c r="H177" s="8"/>
      <c r="I177" s="8"/>
      <c r="J177" s="30" t="str">
        <f t="shared" si="65"/>
        <v/>
      </c>
      <c r="K177" s="30" t="str">
        <f t="shared" si="66"/>
        <v/>
      </c>
      <c r="L177" s="30">
        <f t="shared" si="67"/>
        <v>0</v>
      </c>
      <c r="M177" s="58" t="str">
        <f t="shared" si="68"/>
        <v/>
      </c>
      <c r="N177" s="58" t="str">
        <f t="shared" si="69"/>
        <v/>
      </c>
      <c r="O177" s="58">
        <f t="shared" si="70"/>
        <v>0</v>
      </c>
      <c r="P177" s="65" t="str">
        <f t="shared" si="71"/>
        <v/>
      </c>
      <c r="Q177" s="65" t="str">
        <f t="shared" si="72"/>
        <v/>
      </c>
      <c r="R177" s="14">
        <f t="shared" si="64"/>
        <v>0</v>
      </c>
      <c r="S177" s="23">
        <f t="shared" si="73"/>
        <v>0</v>
      </c>
      <c r="W177" t="str">
        <f t="shared" si="61"/>
        <v>1-</v>
      </c>
      <c r="X177" t="str">
        <f t="shared" si="62"/>
        <v>1-</v>
      </c>
    </row>
    <row r="178" spans="1:24" x14ac:dyDescent="0.2">
      <c r="A178" s="17"/>
      <c r="B178" s="9" t="str">
        <f t="shared" si="63"/>
        <v/>
      </c>
      <c r="C178" s="22"/>
      <c r="D178" s="19" t="str">
        <f>IF(C178="","",(VLOOKUP(C178,code2!$A$4:$B$30,2)))</f>
        <v/>
      </c>
      <c r="E178" s="1"/>
      <c r="F178" s="1"/>
      <c r="G178" s="50"/>
      <c r="H178" s="8"/>
      <c r="I178" s="8"/>
      <c r="J178" s="30" t="str">
        <f t="shared" si="65"/>
        <v/>
      </c>
      <c r="K178" s="30" t="str">
        <f t="shared" si="66"/>
        <v/>
      </c>
      <c r="L178" s="30">
        <f t="shared" si="67"/>
        <v>0</v>
      </c>
      <c r="M178" s="58" t="str">
        <f t="shared" si="68"/>
        <v/>
      </c>
      <c r="N178" s="58" t="str">
        <f t="shared" si="69"/>
        <v/>
      </c>
      <c r="O178" s="58">
        <f t="shared" si="70"/>
        <v>0</v>
      </c>
      <c r="P178" s="65" t="str">
        <f t="shared" si="71"/>
        <v/>
      </c>
      <c r="Q178" s="65" t="str">
        <f t="shared" si="72"/>
        <v/>
      </c>
      <c r="R178" s="14">
        <f t="shared" si="64"/>
        <v>0</v>
      </c>
      <c r="S178" s="23">
        <f t="shared" si="73"/>
        <v>0</v>
      </c>
      <c r="W178" t="str">
        <f t="shared" si="61"/>
        <v>1-</v>
      </c>
      <c r="X178" t="str">
        <f t="shared" si="62"/>
        <v>1-</v>
      </c>
    </row>
    <row r="179" spans="1:24" x14ac:dyDescent="0.2">
      <c r="A179" s="17"/>
      <c r="B179" s="9" t="str">
        <f t="shared" si="63"/>
        <v/>
      </c>
      <c r="C179" s="22"/>
      <c r="D179" s="19" t="str">
        <f>IF(C179="","",(VLOOKUP(C179,code2!$A$4:$B$30,2)))</f>
        <v/>
      </c>
      <c r="E179" s="1"/>
      <c r="F179" s="1"/>
      <c r="G179" s="50"/>
      <c r="H179" s="8"/>
      <c r="I179" s="8"/>
      <c r="J179" s="30" t="str">
        <f t="shared" si="65"/>
        <v/>
      </c>
      <c r="K179" s="30" t="str">
        <f t="shared" si="66"/>
        <v/>
      </c>
      <c r="L179" s="30">
        <f t="shared" si="67"/>
        <v>0</v>
      </c>
      <c r="M179" s="58" t="str">
        <f t="shared" si="68"/>
        <v/>
      </c>
      <c r="N179" s="58" t="str">
        <f t="shared" si="69"/>
        <v/>
      </c>
      <c r="O179" s="58">
        <f t="shared" si="70"/>
        <v>0</v>
      </c>
      <c r="P179" s="65" t="str">
        <f t="shared" si="71"/>
        <v/>
      </c>
      <c r="Q179" s="65" t="str">
        <f t="shared" si="72"/>
        <v/>
      </c>
      <c r="R179" s="14">
        <f t="shared" si="64"/>
        <v>0</v>
      </c>
      <c r="S179" s="23">
        <f t="shared" si="73"/>
        <v>0</v>
      </c>
      <c r="W179" t="str">
        <f t="shared" si="61"/>
        <v>1-</v>
      </c>
      <c r="X179" t="str">
        <f t="shared" si="62"/>
        <v>1-</v>
      </c>
    </row>
    <row r="180" spans="1:24" x14ac:dyDescent="0.2">
      <c r="A180" s="17"/>
      <c r="B180" s="9" t="str">
        <f t="shared" si="63"/>
        <v/>
      </c>
      <c r="C180" s="22"/>
      <c r="D180" s="19" t="str">
        <f>IF(C180="","",(VLOOKUP(C180,code2!$A$4:$B$30,2)))</f>
        <v/>
      </c>
      <c r="E180" s="1"/>
      <c r="F180" s="1"/>
      <c r="G180" s="50"/>
      <c r="H180" s="8"/>
      <c r="I180" s="8"/>
      <c r="J180" s="30" t="str">
        <f t="shared" si="65"/>
        <v/>
      </c>
      <c r="K180" s="30" t="str">
        <f t="shared" si="66"/>
        <v/>
      </c>
      <c r="L180" s="30">
        <f t="shared" si="67"/>
        <v>0</v>
      </c>
      <c r="M180" s="58" t="str">
        <f t="shared" si="68"/>
        <v/>
      </c>
      <c r="N180" s="58" t="str">
        <f t="shared" si="69"/>
        <v/>
      </c>
      <c r="O180" s="58">
        <f t="shared" si="70"/>
        <v>0</v>
      </c>
      <c r="P180" s="65" t="str">
        <f t="shared" si="71"/>
        <v/>
      </c>
      <c r="Q180" s="65" t="str">
        <f t="shared" si="72"/>
        <v/>
      </c>
      <c r="R180" s="14">
        <f t="shared" si="64"/>
        <v>0</v>
      </c>
      <c r="S180" s="23">
        <f t="shared" si="73"/>
        <v>0</v>
      </c>
      <c r="W180" t="str">
        <f t="shared" si="61"/>
        <v>1-</v>
      </c>
      <c r="X180" t="str">
        <f t="shared" si="62"/>
        <v>1-</v>
      </c>
    </row>
    <row r="181" spans="1:24" x14ac:dyDescent="0.2">
      <c r="A181" s="17"/>
      <c r="B181" s="9" t="str">
        <f t="shared" si="63"/>
        <v/>
      </c>
      <c r="C181" s="22"/>
      <c r="D181" s="19" t="str">
        <f>IF(C181="","",(VLOOKUP(C181,code2!$A$4:$B$30,2)))</f>
        <v/>
      </c>
      <c r="E181" s="1"/>
      <c r="F181" s="1"/>
      <c r="G181" s="50"/>
      <c r="H181" s="8"/>
      <c r="I181" s="8"/>
      <c r="J181" s="30" t="str">
        <f t="shared" si="65"/>
        <v/>
      </c>
      <c r="K181" s="30" t="str">
        <f t="shared" si="66"/>
        <v/>
      </c>
      <c r="L181" s="30">
        <f t="shared" si="67"/>
        <v>0</v>
      </c>
      <c r="M181" s="58" t="str">
        <f t="shared" si="68"/>
        <v/>
      </c>
      <c r="N181" s="58" t="str">
        <f t="shared" si="69"/>
        <v/>
      </c>
      <c r="O181" s="58">
        <f t="shared" si="70"/>
        <v>0</v>
      </c>
      <c r="P181" s="65" t="str">
        <f t="shared" si="71"/>
        <v/>
      </c>
      <c r="Q181" s="65" t="str">
        <f t="shared" si="72"/>
        <v/>
      </c>
      <c r="R181" s="14">
        <f t="shared" si="64"/>
        <v>0</v>
      </c>
      <c r="S181" s="23">
        <f t="shared" si="73"/>
        <v>0</v>
      </c>
      <c r="W181" t="str">
        <f t="shared" si="61"/>
        <v>1-</v>
      </c>
      <c r="X181" t="str">
        <f t="shared" si="62"/>
        <v>1-</v>
      </c>
    </row>
    <row r="182" spans="1:24" x14ac:dyDescent="0.2">
      <c r="A182" s="17"/>
      <c r="B182" s="9" t="str">
        <f t="shared" si="63"/>
        <v/>
      </c>
      <c r="C182" s="22"/>
      <c r="D182" s="19" t="str">
        <f>IF(C182="","",(VLOOKUP(C182,code2!$A$4:$B$30,2)))</f>
        <v/>
      </c>
      <c r="E182" s="1"/>
      <c r="F182" s="1"/>
      <c r="G182" s="50"/>
      <c r="H182" s="8"/>
      <c r="I182" s="8"/>
      <c r="J182" s="30" t="str">
        <f t="shared" si="65"/>
        <v/>
      </c>
      <c r="K182" s="30" t="str">
        <f t="shared" si="66"/>
        <v/>
      </c>
      <c r="L182" s="30">
        <f t="shared" si="67"/>
        <v>0</v>
      </c>
      <c r="M182" s="58" t="str">
        <f t="shared" si="68"/>
        <v/>
      </c>
      <c r="N182" s="58" t="str">
        <f t="shared" si="69"/>
        <v/>
      </c>
      <c r="O182" s="58">
        <f t="shared" si="70"/>
        <v>0</v>
      </c>
      <c r="P182" s="65" t="str">
        <f t="shared" si="71"/>
        <v/>
      </c>
      <c r="Q182" s="65" t="str">
        <f t="shared" si="72"/>
        <v/>
      </c>
      <c r="R182" s="14">
        <f t="shared" si="64"/>
        <v>0</v>
      </c>
      <c r="S182" s="23">
        <f t="shared" si="73"/>
        <v>0</v>
      </c>
      <c r="W182" t="str">
        <f t="shared" si="61"/>
        <v>1-</v>
      </c>
      <c r="X182" t="str">
        <f t="shared" si="62"/>
        <v>1-</v>
      </c>
    </row>
    <row r="183" spans="1:24" x14ac:dyDescent="0.2">
      <c r="A183" s="17"/>
      <c r="B183" s="9" t="str">
        <f t="shared" si="63"/>
        <v/>
      </c>
      <c r="C183" s="22"/>
      <c r="D183" s="19" t="str">
        <f>IF(C183="","",(VLOOKUP(C183,code2!$A$4:$B$30,2)))</f>
        <v/>
      </c>
      <c r="E183" s="1"/>
      <c r="F183" s="1"/>
      <c r="G183" s="50"/>
      <c r="H183" s="8"/>
      <c r="I183" s="8"/>
      <c r="J183" s="30" t="str">
        <f t="shared" si="65"/>
        <v/>
      </c>
      <c r="K183" s="30" t="str">
        <f t="shared" si="66"/>
        <v/>
      </c>
      <c r="L183" s="30">
        <f t="shared" si="67"/>
        <v>0</v>
      </c>
      <c r="M183" s="58" t="str">
        <f t="shared" si="68"/>
        <v/>
      </c>
      <c r="N183" s="58" t="str">
        <f t="shared" si="69"/>
        <v/>
      </c>
      <c r="O183" s="58">
        <f t="shared" si="70"/>
        <v>0</v>
      </c>
      <c r="P183" s="65" t="str">
        <f t="shared" si="71"/>
        <v/>
      </c>
      <c r="Q183" s="65" t="str">
        <f t="shared" si="72"/>
        <v/>
      </c>
      <c r="R183" s="14">
        <f t="shared" si="64"/>
        <v>0</v>
      </c>
      <c r="S183" s="23">
        <f t="shared" si="73"/>
        <v>0</v>
      </c>
      <c r="W183" t="str">
        <f t="shared" si="61"/>
        <v>1-</v>
      </c>
      <c r="X183" t="str">
        <f t="shared" si="62"/>
        <v>1-</v>
      </c>
    </row>
    <row r="184" spans="1:24" x14ac:dyDescent="0.2">
      <c r="A184" s="17"/>
      <c r="B184" s="9" t="str">
        <f t="shared" si="63"/>
        <v/>
      </c>
      <c r="C184" s="22"/>
      <c r="D184" s="19" t="str">
        <f>IF(C184="","",(VLOOKUP(C184,code2!$A$4:$B$30,2)))</f>
        <v/>
      </c>
      <c r="E184" s="1"/>
      <c r="F184" s="1"/>
      <c r="G184" s="50"/>
      <c r="H184" s="8"/>
      <c r="I184" s="8"/>
      <c r="J184" s="30" t="str">
        <f t="shared" si="65"/>
        <v/>
      </c>
      <c r="K184" s="30" t="str">
        <f t="shared" si="66"/>
        <v/>
      </c>
      <c r="L184" s="30">
        <f t="shared" si="67"/>
        <v>0</v>
      </c>
      <c r="M184" s="58" t="str">
        <f t="shared" si="68"/>
        <v/>
      </c>
      <c r="N184" s="58" t="str">
        <f t="shared" si="69"/>
        <v/>
      </c>
      <c r="O184" s="58">
        <f t="shared" si="70"/>
        <v>0</v>
      </c>
      <c r="P184" s="65" t="str">
        <f t="shared" si="71"/>
        <v/>
      </c>
      <c r="Q184" s="65" t="str">
        <f t="shared" si="72"/>
        <v/>
      </c>
      <c r="R184" s="14">
        <f t="shared" si="64"/>
        <v>0</v>
      </c>
      <c r="S184" s="23">
        <f t="shared" si="73"/>
        <v>0</v>
      </c>
      <c r="W184" t="str">
        <f t="shared" si="61"/>
        <v>1-</v>
      </c>
      <c r="X184" t="str">
        <f t="shared" si="62"/>
        <v>1-</v>
      </c>
    </row>
    <row r="185" spans="1:24" x14ac:dyDescent="0.2">
      <c r="A185" s="17"/>
      <c r="B185" s="9" t="str">
        <f t="shared" si="63"/>
        <v/>
      </c>
      <c r="C185" s="22"/>
      <c r="D185" s="19" t="str">
        <f>IF(C185="","",(VLOOKUP(C185,code2!$A$4:$B$30,2)))</f>
        <v/>
      </c>
      <c r="E185" s="1"/>
      <c r="F185" s="1"/>
      <c r="G185" s="50"/>
      <c r="H185" s="8"/>
      <c r="I185" s="8"/>
      <c r="J185" s="30" t="str">
        <f t="shared" si="65"/>
        <v/>
      </c>
      <c r="K185" s="30" t="str">
        <f t="shared" si="66"/>
        <v/>
      </c>
      <c r="L185" s="30">
        <f t="shared" si="67"/>
        <v>0</v>
      </c>
      <c r="M185" s="58" t="str">
        <f t="shared" si="68"/>
        <v/>
      </c>
      <c r="N185" s="58" t="str">
        <f t="shared" si="69"/>
        <v/>
      </c>
      <c r="O185" s="58">
        <f t="shared" si="70"/>
        <v>0</v>
      </c>
      <c r="P185" s="65" t="str">
        <f t="shared" si="71"/>
        <v/>
      </c>
      <c r="Q185" s="65" t="str">
        <f t="shared" si="72"/>
        <v/>
      </c>
      <c r="R185" s="14">
        <f t="shared" si="64"/>
        <v>0</v>
      </c>
      <c r="S185" s="23">
        <f t="shared" si="73"/>
        <v>0</v>
      </c>
      <c r="W185" t="str">
        <f t="shared" si="61"/>
        <v>1-</v>
      </c>
      <c r="X185" t="str">
        <f t="shared" si="62"/>
        <v>1-</v>
      </c>
    </row>
    <row r="186" spans="1:24" x14ac:dyDescent="0.2">
      <c r="A186" s="17"/>
      <c r="B186" s="9" t="str">
        <f t="shared" si="63"/>
        <v/>
      </c>
      <c r="C186" s="22"/>
      <c r="D186" s="19" t="str">
        <f>IF(C186="","",(VLOOKUP(C186,code2!$A$4:$B$30,2)))</f>
        <v/>
      </c>
      <c r="E186" s="1"/>
      <c r="F186" s="1"/>
      <c r="G186" s="50"/>
      <c r="H186" s="8"/>
      <c r="I186" s="8"/>
      <c r="J186" s="30" t="str">
        <f t="shared" si="65"/>
        <v/>
      </c>
      <c r="K186" s="30" t="str">
        <f t="shared" si="66"/>
        <v/>
      </c>
      <c r="L186" s="30">
        <f t="shared" si="67"/>
        <v>0</v>
      </c>
      <c r="M186" s="58" t="str">
        <f t="shared" si="68"/>
        <v/>
      </c>
      <c r="N186" s="58" t="str">
        <f t="shared" si="69"/>
        <v/>
      </c>
      <c r="O186" s="58">
        <f t="shared" si="70"/>
        <v>0</v>
      </c>
      <c r="P186" s="65" t="str">
        <f t="shared" si="71"/>
        <v/>
      </c>
      <c r="Q186" s="65" t="str">
        <f t="shared" si="72"/>
        <v/>
      </c>
      <c r="R186" s="14">
        <f t="shared" si="64"/>
        <v>0</v>
      </c>
      <c r="S186" s="23">
        <f t="shared" si="73"/>
        <v>0</v>
      </c>
      <c r="W186" t="str">
        <f t="shared" si="61"/>
        <v>1-</v>
      </c>
      <c r="X186" t="str">
        <f t="shared" si="62"/>
        <v>1-</v>
      </c>
    </row>
    <row r="187" spans="1:24" x14ac:dyDescent="0.2">
      <c r="A187" s="17"/>
      <c r="B187" s="9" t="str">
        <f t="shared" si="63"/>
        <v/>
      </c>
      <c r="C187" s="22"/>
      <c r="D187" s="19" t="str">
        <f>IF(C187="","",(VLOOKUP(C187,code2!$A$4:$B$30,2)))</f>
        <v/>
      </c>
      <c r="E187" s="1"/>
      <c r="F187" s="1"/>
      <c r="G187" s="50"/>
      <c r="H187" s="8"/>
      <c r="I187" s="8"/>
      <c r="J187" s="30" t="str">
        <f t="shared" si="65"/>
        <v/>
      </c>
      <c r="K187" s="30" t="str">
        <f t="shared" si="66"/>
        <v/>
      </c>
      <c r="L187" s="30">
        <f t="shared" si="67"/>
        <v>0</v>
      </c>
      <c r="M187" s="58" t="str">
        <f t="shared" si="68"/>
        <v/>
      </c>
      <c r="N187" s="58" t="str">
        <f t="shared" si="69"/>
        <v/>
      </c>
      <c r="O187" s="58">
        <f t="shared" si="70"/>
        <v>0</v>
      </c>
      <c r="P187" s="65" t="str">
        <f t="shared" si="71"/>
        <v/>
      </c>
      <c r="Q187" s="65" t="str">
        <f t="shared" si="72"/>
        <v/>
      </c>
      <c r="R187" s="14">
        <f t="shared" si="64"/>
        <v>0</v>
      </c>
      <c r="S187" s="23">
        <f t="shared" si="73"/>
        <v>0</v>
      </c>
      <c r="W187" t="str">
        <f t="shared" si="61"/>
        <v>1-</v>
      </c>
      <c r="X187" t="str">
        <f t="shared" si="62"/>
        <v>1-</v>
      </c>
    </row>
    <row r="188" spans="1:24" x14ac:dyDescent="0.2">
      <c r="A188" s="17"/>
      <c r="B188" s="9" t="str">
        <f t="shared" si="63"/>
        <v/>
      </c>
      <c r="C188" s="22"/>
      <c r="D188" s="19" t="str">
        <f>IF(C188="","",(VLOOKUP(C188,code2!$A$4:$B$30,2)))</f>
        <v/>
      </c>
      <c r="E188" s="1"/>
      <c r="F188" s="1"/>
      <c r="G188" s="50"/>
      <c r="H188" s="8"/>
      <c r="I188" s="8"/>
      <c r="J188" s="30" t="str">
        <f t="shared" si="65"/>
        <v/>
      </c>
      <c r="K188" s="30" t="str">
        <f t="shared" si="66"/>
        <v/>
      </c>
      <c r="L188" s="30">
        <f t="shared" si="67"/>
        <v>0</v>
      </c>
      <c r="M188" s="58" t="str">
        <f t="shared" si="68"/>
        <v/>
      </c>
      <c r="N188" s="58" t="str">
        <f t="shared" si="69"/>
        <v/>
      </c>
      <c r="O188" s="58">
        <f t="shared" si="70"/>
        <v>0</v>
      </c>
      <c r="P188" s="65" t="str">
        <f t="shared" si="71"/>
        <v/>
      </c>
      <c r="Q188" s="65" t="str">
        <f t="shared" si="72"/>
        <v/>
      </c>
      <c r="R188" s="14">
        <f t="shared" si="64"/>
        <v>0</v>
      </c>
      <c r="S188" s="23">
        <f t="shared" si="73"/>
        <v>0</v>
      </c>
      <c r="W188" t="str">
        <f t="shared" si="61"/>
        <v>1-</v>
      </c>
      <c r="X188" t="str">
        <f t="shared" si="62"/>
        <v>1-</v>
      </c>
    </row>
    <row r="189" spans="1:24" x14ac:dyDescent="0.2">
      <c r="A189" s="17"/>
      <c r="B189" s="9" t="str">
        <f t="shared" si="63"/>
        <v/>
      </c>
      <c r="C189" s="22"/>
      <c r="D189" s="19" t="str">
        <f>IF(C189="","",(VLOOKUP(C189,code2!$A$4:$B$30,2)))</f>
        <v/>
      </c>
      <c r="E189" s="1"/>
      <c r="F189" s="1"/>
      <c r="G189" s="50"/>
      <c r="H189" s="8"/>
      <c r="I189" s="8"/>
      <c r="J189" s="30" t="str">
        <f t="shared" si="65"/>
        <v/>
      </c>
      <c r="K189" s="30" t="str">
        <f t="shared" si="66"/>
        <v/>
      </c>
      <c r="L189" s="30">
        <f t="shared" si="67"/>
        <v>0</v>
      </c>
      <c r="M189" s="58" t="str">
        <f t="shared" si="68"/>
        <v/>
      </c>
      <c r="N189" s="58" t="str">
        <f t="shared" si="69"/>
        <v/>
      </c>
      <c r="O189" s="58">
        <f t="shared" si="70"/>
        <v>0</v>
      </c>
      <c r="P189" s="65" t="str">
        <f t="shared" si="71"/>
        <v/>
      </c>
      <c r="Q189" s="65" t="str">
        <f t="shared" si="72"/>
        <v/>
      </c>
      <c r="R189" s="14">
        <f t="shared" si="64"/>
        <v>0</v>
      </c>
      <c r="S189" s="23">
        <f t="shared" si="73"/>
        <v>0</v>
      </c>
      <c r="W189" t="str">
        <f t="shared" si="61"/>
        <v>1-</v>
      </c>
      <c r="X189" t="str">
        <f t="shared" si="62"/>
        <v>1-</v>
      </c>
    </row>
    <row r="190" spans="1:24" x14ac:dyDescent="0.2">
      <c r="A190" s="17"/>
      <c r="B190" s="9" t="str">
        <f t="shared" si="63"/>
        <v/>
      </c>
      <c r="C190" s="22"/>
      <c r="D190" s="19" t="str">
        <f>IF(C190="","",(VLOOKUP(C190,code2!$A$4:$B$30,2)))</f>
        <v/>
      </c>
      <c r="E190" s="1"/>
      <c r="F190" s="1"/>
      <c r="G190" s="50"/>
      <c r="H190" s="8"/>
      <c r="I190" s="8"/>
      <c r="J190" s="30" t="str">
        <f t="shared" si="65"/>
        <v/>
      </c>
      <c r="K190" s="30" t="str">
        <f t="shared" si="66"/>
        <v/>
      </c>
      <c r="L190" s="30">
        <f t="shared" si="67"/>
        <v>0</v>
      </c>
      <c r="M190" s="58" t="str">
        <f t="shared" si="68"/>
        <v/>
      </c>
      <c r="N190" s="58" t="str">
        <f t="shared" si="69"/>
        <v/>
      </c>
      <c r="O190" s="58">
        <f t="shared" si="70"/>
        <v>0</v>
      </c>
      <c r="P190" s="65" t="str">
        <f t="shared" si="71"/>
        <v/>
      </c>
      <c r="Q190" s="65" t="str">
        <f t="shared" si="72"/>
        <v/>
      </c>
      <c r="R190" s="14">
        <f t="shared" si="64"/>
        <v>0</v>
      </c>
      <c r="S190" s="23">
        <f t="shared" si="73"/>
        <v>0</v>
      </c>
      <c r="W190" t="str">
        <f t="shared" si="61"/>
        <v>1-</v>
      </c>
      <c r="X190" t="str">
        <f t="shared" si="62"/>
        <v>1-</v>
      </c>
    </row>
    <row r="191" spans="1:24" x14ac:dyDescent="0.2">
      <c r="A191" s="17"/>
      <c r="B191" s="9" t="str">
        <f t="shared" si="63"/>
        <v/>
      </c>
      <c r="C191" s="22"/>
      <c r="D191" s="19" t="str">
        <f>IF(C191="","",(VLOOKUP(C191,code2!$A$4:$B$30,2)))</f>
        <v/>
      </c>
      <c r="E191" s="1"/>
      <c r="F191" s="1"/>
      <c r="G191" s="50"/>
      <c r="H191" s="8"/>
      <c r="I191" s="8"/>
      <c r="J191" s="30" t="str">
        <f t="shared" si="65"/>
        <v/>
      </c>
      <c r="K191" s="30" t="str">
        <f t="shared" si="66"/>
        <v/>
      </c>
      <c r="L191" s="30">
        <f t="shared" si="67"/>
        <v>0</v>
      </c>
      <c r="M191" s="58" t="str">
        <f t="shared" si="68"/>
        <v/>
      </c>
      <c r="N191" s="58" t="str">
        <f t="shared" si="69"/>
        <v/>
      </c>
      <c r="O191" s="58">
        <f t="shared" si="70"/>
        <v>0</v>
      </c>
      <c r="P191" s="65" t="str">
        <f t="shared" si="71"/>
        <v/>
      </c>
      <c r="Q191" s="65" t="str">
        <f t="shared" si="72"/>
        <v/>
      </c>
      <c r="R191" s="14">
        <f t="shared" si="64"/>
        <v>0</v>
      </c>
      <c r="S191" s="23">
        <f t="shared" si="73"/>
        <v>0</v>
      </c>
      <c r="W191" t="str">
        <f t="shared" ref="W191:W254" si="74">MONTH(A191)&amp;"-"&amp;D191</f>
        <v>1-</v>
      </c>
      <c r="X191" t="str">
        <f t="shared" ref="X191:X254" si="75">MONTH(A191)&amp;"-"&amp;D191&amp;E191</f>
        <v>1-</v>
      </c>
    </row>
    <row r="192" spans="1:24" x14ac:dyDescent="0.2">
      <c r="A192" s="17"/>
      <c r="B192" s="9" t="str">
        <f t="shared" si="63"/>
        <v/>
      </c>
      <c r="C192" s="22"/>
      <c r="D192" s="19" t="str">
        <f>IF(C192="","",(VLOOKUP(C192,code2!$A$4:$B$30,2)))</f>
        <v/>
      </c>
      <c r="E192" s="1"/>
      <c r="F192" s="1"/>
      <c r="G192" s="50"/>
      <c r="H192" s="8"/>
      <c r="I192" s="8"/>
      <c r="J192" s="30" t="str">
        <f t="shared" si="65"/>
        <v/>
      </c>
      <c r="K192" s="30" t="str">
        <f t="shared" si="66"/>
        <v/>
      </c>
      <c r="L192" s="30">
        <f t="shared" si="67"/>
        <v>0</v>
      </c>
      <c r="M192" s="58" t="str">
        <f t="shared" si="68"/>
        <v/>
      </c>
      <c r="N192" s="58" t="str">
        <f t="shared" si="69"/>
        <v/>
      </c>
      <c r="O192" s="58">
        <f t="shared" si="70"/>
        <v>0</v>
      </c>
      <c r="P192" s="65" t="str">
        <f t="shared" si="71"/>
        <v/>
      </c>
      <c r="Q192" s="65" t="str">
        <f t="shared" si="72"/>
        <v/>
      </c>
      <c r="R192" s="14">
        <f t="shared" si="64"/>
        <v>0</v>
      </c>
      <c r="S192" s="23">
        <f t="shared" si="73"/>
        <v>0</v>
      </c>
      <c r="W192" t="str">
        <f t="shared" si="74"/>
        <v>1-</v>
      </c>
      <c r="X192" t="str">
        <f t="shared" si="75"/>
        <v>1-</v>
      </c>
    </row>
    <row r="193" spans="1:24" x14ac:dyDescent="0.2">
      <c r="A193" s="17"/>
      <c r="B193" s="9" t="str">
        <f t="shared" si="63"/>
        <v/>
      </c>
      <c r="C193" s="22"/>
      <c r="D193" s="19" t="str">
        <f>IF(C193="","",(VLOOKUP(C193,code2!$A$4:$B$30,2)))</f>
        <v/>
      </c>
      <c r="E193" s="1"/>
      <c r="F193" s="1"/>
      <c r="G193" s="50"/>
      <c r="H193" s="8"/>
      <c r="I193" s="8"/>
      <c r="J193" s="30" t="str">
        <f t="shared" si="65"/>
        <v/>
      </c>
      <c r="K193" s="30" t="str">
        <f t="shared" si="66"/>
        <v/>
      </c>
      <c r="L193" s="30">
        <f t="shared" si="67"/>
        <v>0</v>
      </c>
      <c r="M193" s="58" t="str">
        <f t="shared" si="68"/>
        <v/>
      </c>
      <c r="N193" s="58" t="str">
        <f t="shared" si="69"/>
        <v/>
      </c>
      <c r="O193" s="58">
        <f t="shared" si="70"/>
        <v>0</v>
      </c>
      <c r="P193" s="65" t="str">
        <f t="shared" si="71"/>
        <v/>
      </c>
      <c r="Q193" s="65" t="str">
        <f t="shared" si="72"/>
        <v/>
      </c>
      <c r="R193" s="14">
        <f t="shared" si="64"/>
        <v>0</v>
      </c>
      <c r="S193" s="23">
        <f t="shared" si="73"/>
        <v>0</v>
      </c>
      <c r="W193" t="str">
        <f t="shared" si="74"/>
        <v>1-</v>
      </c>
      <c r="X193" t="str">
        <f t="shared" si="75"/>
        <v>1-</v>
      </c>
    </row>
    <row r="194" spans="1:24" x14ac:dyDescent="0.2">
      <c r="A194" s="17"/>
      <c r="B194" s="9" t="str">
        <f t="shared" si="63"/>
        <v/>
      </c>
      <c r="C194" s="22"/>
      <c r="D194" s="19" t="str">
        <f>IF(C194="","",(VLOOKUP(C194,code2!$A$4:$B$30,2)))</f>
        <v/>
      </c>
      <c r="E194" s="1"/>
      <c r="F194" s="1"/>
      <c r="G194" s="50"/>
      <c r="H194" s="8"/>
      <c r="I194" s="8"/>
      <c r="J194" s="30" t="str">
        <f t="shared" si="65"/>
        <v/>
      </c>
      <c r="K194" s="30" t="str">
        <f t="shared" si="66"/>
        <v/>
      </c>
      <c r="L194" s="30">
        <f t="shared" si="67"/>
        <v>0</v>
      </c>
      <c r="M194" s="58" t="str">
        <f t="shared" si="68"/>
        <v/>
      </c>
      <c r="N194" s="58" t="str">
        <f t="shared" si="69"/>
        <v/>
      </c>
      <c r="O194" s="58">
        <f t="shared" si="70"/>
        <v>0</v>
      </c>
      <c r="P194" s="65" t="str">
        <f t="shared" si="71"/>
        <v/>
      </c>
      <c r="Q194" s="65" t="str">
        <f t="shared" si="72"/>
        <v/>
      </c>
      <c r="R194" s="14">
        <f t="shared" si="64"/>
        <v>0</v>
      </c>
      <c r="S194" s="23">
        <f t="shared" si="73"/>
        <v>0</v>
      </c>
      <c r="W194" t="str">
        <f t="shared" si="74"/>
        <v>1-</v>
      </c>
      <c r="X194" t="str">
        <f t="shared" si="75"/>
        <v>1-</v>
      </c>
    </row>
    <row r="195" spans="1:24" x14ac:dyDescent="0.2">
      <c r="A195" s="17"/>
      <c r="B195" s="9" t="str">
        <f t="shared" si="63"/>
        <v/>
      </c>
      <c r="C195" s="22"/>
      <c r="D195" s="19" t="str">
        <f>IF(C195="","",(VLOOKUP(C195,code2!$A$4:$B$30,2)))</f>
        <v/>
      </c>
      <c r="E195" s="1"/>
      <c r="F195" s="1"/>
      <c r="G195" s="50"/>
      <c r="H195" s="8"/>
      <c r="I195" s="8"/>
      <c r="J195" s="30" t="str">
        <f t="shared" si="65"/>
        <v/>
      </c>
      <c r="K195" s="30" t="str">
        <f t="shared" si="66"/>
        <v/>
      </c>
      <c r="L195" s="30">
        <f t="shared" si="67"/>
        <v>0</v>
      </c>
      <c r="M195" s="58" t="str">
        <f t="shared" si="68"/>
        <v/>
      </c>
      <c r="N195" s="58" t="str">
        <f t="shared" si="69"/>
        <v/>
      </c>
      <c r="O195" s="58">
        <f t="shared" si="70"/>
        <v>0</v>
      </c>
      <c r="P195" s="65" t="str">
        <f t="shared" si="71"/>
        <v/>
      </c>
      <c r="Q195" s="65" t="str">
        <f t="shared" si="72"/>
        <v/>
      </c>
      <c r="R195" s="14">
        <f t="shared" si="64"/>
        <v>0</v>
      </c>
      <c r="S195" s="23">
        <f t="shared" si="73"/>
        <v>0</v>
      </c>
      <c r="W195" t="str">
        <f t="shared" si="74"/>
        <v>1-</v>
      </c>
      <c r="X195" t="str">
        <f t="shared" si="75"/>
        <v>1-</v>
      </c>
    </row>
    <row r="196" spans="1:24" x14ac:dyDescent="0.2">
      <c r="A196" s="17"/>
      <c r="B196" s="9" t="str">
        <f t="shared" si="63"/>
        <v/>
      </c>
      <c r="C196" s="22"/>
      <c r="D196" s="19" t="str">
        <f>IF(C196="","",(VLOOKUP(C196,code2!$A$4:$B$30,2)))</f>
        <v/>
      </c>
      <c r="E196" s="1"/>
      <c r="F196" s="1"/>
      <c r="G196" s="50"/>
      <c r="H196" s="8"/>
      <c r="I196" s="8"/>
      <c r="J196" s="30" t="str">
        <f t="shared" si="65"/>
        <v/>
      </c>
      <c r="K196" s="30" t="str">
        <f t="shared" si="66"/>
        <v/>
      </c>
      <c r="L196" s="30">
        <f t="shared" si="67"/>
        <v>0</v>
      </c>
      <c r="M196" s="58" t="str">
        <f t="shared" si="68"/>
        <v/>
      </c>
      <c r="N196" s="58" t="str">
        <f t="shared" si="69"/>
        <v/>
      </c>
      <c r="O196" s="58">
        <f t="shared" si="70"/>
        <v>0</v>
      </c>
      <c r="P196" s="65" t="str">
        <f t="shared" si="71"/>
        <v/>
      </c>
      <c r="Q196" s="65" t="str">
        <f t="shared" si="72"/>
        <v/>
      </c>
      <c r="R196" s="14">
        <f t="shared" si="64"/>
        <v>0</v>
      </c>
      <c r="S196" s="23">
        <f t="shared" si="73"/>
        <v>0</v>
      </c>
      <c r="W196" t="str">
        <f t="shared" si="74"/>
        <v>1-</v>
      </c>
      <c r="X196" t="str">
        <f t="shared" si="75"/>
        <v>1-</v>
      </c>
    </row>
    <row r="197" spans="1:24" x14ac:dyDescent="0.2">
      <c r="A197" s="17"/>
      <c r="B197" s="9" t="str">
        <f t="shared" ref="B197:B260" si="76">IF(A197="","",A197)</f>
        <v/>
      </c>
      <c r="C197" s="22"/>
      <c r="D197" s="19" t="str">
        <f>IF(C197="","",(VLOOKUP(C197,code2!$A$4:$B$30,2)))</f>
        <v/>
      </c>
      <c r="E197" s="1"/>
      <c r="F197" s="1"/>
      <c r="G197" s="50"/>
      <c r="H197" s="8"/>
      <c r="I197" s="8"/>
      <c r="J197" s="30" t="str">
        <f t="shared" si="65"/>
        <v/>
      </c>
      <c r="K197" s="30" t="str">
        <f t="shared" si="66"/>
        <v/>
      </c>
      <c r="L197" s="30">
        <f t="shared" si="67"/>
        <v>0</v>
      </c>
      <c r="M197" s="58" t="str">
        <f t="shared" si="68"/>
        <v/>
      </c>
      <c r="N197" s="58" t="str">
        <f t="shared" si="69"/>
        <v/>
      </c>
      <c r="O197" s="58">
        <f t="shared" si="70"/>
        <v>0</v>
      </c>
      <c r="P197" s="65" t="str">
        <f t="shared" si="71"/>
        <v/>
      </c>
      <c r="Q197" s="65" t="str">
        <f t="shared" si="72"/>
        <v/>
      </c>
      <c r="R197" s="14">
        <f t="shared" si="64"/>
        <v>0</v>
      </c>
      <c r="S197" s="23">
        <f t="shared" si="73"/>
        <v>0</v>
      </c>
      <c r="W197" t="str">
        <f t="shared" si="74"/>
        <v>1-</v>
      </c>
      <c r="X197" t="str">
        <f t="shared" si="75"/>
        <v>1-</v>
      </c>
    </row>
    <row r="198" spans="1:24" x14ac:dyDescent="0.2">
      <c r="A198" s="17"/>
      <c r="B198" s="9" t="str">
        <f t="shared" si="76"/>
        <v/>
      </c>
      <c r="C198" s="22"/>
      <c r="D198" s="19" t="str">
        <f>IF(C198="","",(VLOOKUP(C198,code2!$A$4:$B$30,2)))</f>
        <v/>
      </c>
      <c r="E198" s="1"/>
      <c r="F198" s="1"/>
      <c r="G198" s="50"/>
      <c r="H198" s="8"/>
      <c r="I198" s="8"/>
      <c r="J198" s="30" t="str">
        <f t="shared" si="65"/>
        <v/>
      </c>
      <c r="K198" s="30" t="str">
        <f t="shared" si="66"/>
        <v/>
      </c>
      <c r="L198" s="30">
        <f t="shared" si="67"/>
        <v>0</v>
      </c>
      <c r="M198" s="58" t="str">
        <f t="shared" si="68"/>
        <v/>
      </c>
      <c r="N198" s="58" t="str">
        <f t="shared" si="69"/>
        <v/>
      </c>
      <c r="O198" s="58">
        <f t="shared" si="70"/>
        <v>0</v>
      </c>
      <c r="P198" s="65" t="str">
        <f t="shared" si="71"/>
        <v/>
      </c>
      <c r="Q198" s="65" t="str">
        <f t="shared" si="72"/>
        <v/>
      </c>
      <c r="R198" s="14">
        <f t="shared" ref="R198:R261" si="77">IF(P198&amp;Q198="",R197,R197+P198-Q198)</f>
        <v>0</v>
      </c>
      <c r="S198" s="23">
        <f t="shared" si="73"/>
        <v>0</v>
      </c>
      <c r="W198" t="str">
        <f t="shared" si="74"/>
        <v>1-</v>
      </c>
      <c r="X198" t="str">
        <f t="shared" si="75"/>
        <v>1-</v>
      </c>
    </row>
    <row r="199" spans="1:24" x14ac:dyDescent="0.2">
      <c r="A199" s="17"/>
      <c r="B199" s="9" t="str">
        <f t="shared" si="76"/>
        <v/>
      </c>
      <c r="C199" s="22"/>
      <c r="D199" s="19" t="str">
        <f>IF(C199="","",(VLOOKUP(C199,code2!$A$4:$B$30,2)))</f>
        <v/>
      </c>
      <c r="E199" s="1"/>
      <c r="F199" s="1"/>
      <c r="G199" s="50"/>
      <c r="H199" s="8"/>
      <c r="I199" s="8"/>
      <c r="J199" s="30" t="str">
        <f t="shared" ref="J199:J262" si="78">IF(I199="現金",G199,"")</f>
        <v/>
      </c>
      <c r="K199" s="30" t="str">
        <f t="shared" ref="K199:K262" si="79">IF(I199="現金",H199,"")</f>
        <v/>
      </c>
      <c r="L199" s="30">
        <f t="shared" ref="L199:L262" si="80">IF(J199&amp;K199="",L198,L198+J199-K199)</f>
        <v>0</v>
      </c>
      <c r="M199" s="58" t="str">
        <f t="shared" ref="M199:M262" si="81">IF(I199="通帳",G199,"")</f>
        <v/>
      </c>
      <c r="N199" s="58" t="str">
        <f t="shared" ref="N199:N262" si="82">IF(I199="通帳",H199,"")</f>
        <v/>
      </c>
      <c r="O199" s="58">
        <f t="shared" ref="O199:O262" si="83">IF(M199&amp;N199="",O198,O198+M199-N199)</f>
        <v>0</v>
      </c>
      <c r="P199" s="65" t="str">
        <f t="shared" ref="P199:P262" si="84">IF(I199="郵便振替",G199,"")</f>
        <v/>
      </c>
      <c r="Q199" s="65" t="str">
        <f t="shared" ref="Q199:Q262" si="85">IF(I199="郵便振替",H199,"")</f>
        <v/>
      </c>
      <c r="R199" s="14">
        <f t="shared" si="77"/>
        <v>0</v>
      </c>
      <c r="S199" s="23">
        <f t="shared" si="73"/>
        <v>0</v>
      </c>
      <c r="W199" t="str">
        <f t="shared" si="74"/>
        <v>1-</v>
      </c>
      <c r="X199" t="str">
        <f t="shared" si="75"/>
        <v>1-</v>
      </c>
    </row>
    <row r="200" spans="1:24" x14ac:dyDescent="0.2">
      <c r="A200" s="17"/>
      <c r="B200" s="9" t="str">
        <f t="shared" si="76"/>
        <v/>
      </c>
      <c r="C200" s="22"/>
      <c r="D200" s="19" t="str">
        <f>IF(C200="","",(VLOOKUP(C200,code2!$A$4:$B$30,2)))</f>
        <v/>
      </c>
      <c r="E200" s="1"/>
      <c r="F200" s="1"/>
      <c r="G200" s="50"/>
      <c r="H200" s="8"/>
      <c r="I200" s="8"/>
      <c r="J200" s="30" t="str">
        <f t="shared" si="78"/>
        <v/>
      </c>
      <c r="K200" s="30" t="str">
        <f t="shared" si="79"/>
        <v/>
      </c>
      <c r="L200" s="30">
        <f t="shared" si="80"/>
        <v>0</v>
      </c>
      <c r="M200" s="58" t="str">
        <f t="shared" si="81"/>
        <v/>
      </c>
      <c r="N200" s="58" t="str">
        <f t="shared" si="82"/>
        <v/>
      </c>
      <c r="O200" s="58">
        <f t="shared" si="83"/>
        <v>0</v>
      </c>
      <c r="P200" s="65" t="str">
        <f t="shared" si="84"/>
        <v/>
      </c>
      <c r="Q200" s="65" t="str">
        <f t="shared" si="85"/>
        <v/>
      </c>
      <c r="R200" s="14">
        <f t="shared" si="77"/>
        <v>0</v>
      </c>
      <c r="S200" s="23">
        <f t="shared" ref="S200:S263" si="86">L200+O200+R200</f>
        <v>0</v>
      </c>
      <c r="W200" t="str">
        <f t="shared" si="74"/>
        <v>1-</v>
      </c>
      <c r="X200" t="str">
        <f t="shared" si="75"/>
        <v>1-</v>
      </c>
    </row>
    <row r="201" spans="1:24" x14ac:dyDescent="0.2">
      <c r="A201" s="17"/>
      <c r="B201" s="9" t="str">
        <f t="shared" si="76"/>
        <v/>
      </c>
      <c r="C201" s="22"/>
      <c r="D201" s="19" t="str">
        <f>IF(C201="","",(VLOOKUP(C201,code2!$A$4:$B$30,2)))</f>
        <v/>
      </c>
      <c r="E201" s="1"/>
      <c r="F201" s="1"/>
      <c r="G201" s="50"/>
      <c r="H201" s="8"/>
      <c r="I201" s="8"/>
      <c r="J201" s="30" t="str">
        <f t="shared" si="78"/>
        <v/>
      </c>
      <c r="K201" s="30" t="str">
        <f t="shared" si="79"/>
        <v/>
      </c>
      <c r="L201" s="30">
        <f t="shared" si="80"/>
        <v>0</v>
      </c>
      <c r="M201" s="58" t="str">
        <f t="shared" si="81"/>
        <v/>
      </c>
      <c r="N201" s="58" t="str">
        <f t="shared" si="82"/>
        <v/>
      </c>
      <c r="O201" s="58">
        <f t="shared" si="83"/>
        <v>0</v>
      </c>
      <c r="P201" s="65" t="str">
        <f t="shared" si="84"/>
        <v/>
      </c>
      <c r="Q201" s="65" t="str">
        <f t="shared" si="85"/>
        <v/>
      </c>
      <c r="R201" s="14">
        <f t="shared" si="77"/>
        <v>0</v>
      </c>
      <c r="S201" s="23">
        <f t="shared" si="86"/>
        <v>0</v>
      </c>
      <c r="W201" t="str">
        <f t="shared" si="74"/>
        <v>1-</v>
      </c>
      <c r="X201" t="str">
        <f t="shared" si="75"/>
        <v>1-</v>
      </c>
    </row>
    <row r="202" spans="1:24" x14ac:dyDescent="0.2">
      <c r="A202" s="17"/>
      <c r="B202" s="9" t="str">
        <f t="shared" si="76"/>
        <v/>
      </c>
      <c r="C202" s="22"/>
      <c r="D202" s="19" t="str">
        <f>IF(C202="","",(VLOOKUP(C202,code2!$A$4:$B$30,2)))</f>
        <v/>
      </c>
      <c r="E202" s="1"/>
      <c r="F202" s="1"/>
      <c r="G202" s="50"/>
      <c r="H202" s="8"/>
      <c r="I202" s="8"/>
      <c r="J202" s="30" t="str">
        <f t="shared" si="78"/>
        <v/>
      </c>
      <c r="K202" s="30" t="str">
        <f t="shared" si="79"/>
        <v/>
      </c>
      <c r="L202" s="30">
        <f t="shared" si="80"/>
        <v>0</v>
      </c>
      <c r="M202" s="58" t="str">
        <f t="shared" si="81"/>
        <v/>
      </c>
      <c r="N202" s="58" t="str">
        <f t="shared" si="82"/>
        <v/>
      </c>
      <c r="O202" s="58">
        <f t="shared" si="83"/>
        <v>0</v>
      </c>
      <c r="P202" s="65" t="str">
        <f t="shared" si="84"/>
        <v/>
      </c>
      <c r="Q202" s="65" t="str">
        <f t="shared" si="85"/>
        <v/>
      </c>
      <c r="R202" s="14">
        <f t="shared" si="77"/>
        <v>0</v>
      </c>
      <c r="S202" s="23">
        <f t="shared" si="86"/>
        <v>0</v>
      </c>
      <c r="W202" t="str">
        <f t="shared" si="74"/>
        <v>1-</v>
      </c>
      <c r="X202" t="str">
        <f t="shared" si="75"/>
        <v>1-</v>
      </c>
    </row>
    <row r="203" spans="1:24" x14ac:dyDescent="0.2">
      <c r="A203" s="17"/>
      <c r="B203" s="9" t="str">
        <f t="shared" si="76"/>
        <v/>
      </c>
      <c r="C203" s="22"/>
      <c r="D203" s="19" t="str">
        <f>IF(C203="","",(VLOOKUP(C203,code2!$A$4:$B$30,2)))</f>
        <v/>
      </c>
      <c r="E203" s="1"/>
      <c r="F203" s="1"/>
      <c r="G203" s="50"/>
      <c r="H203" s="8"/>
      <c r="I203" s="8"/>
      <c r="J203" s="30" t="str">
        <f t="shared" si="78"/>
        <v/>
      </c>
      <c r="K203" s="30" t="str">
        <f t="shared" si="79"/>
        <v/>
      </c>
      <c r="L203" s="30">
        <f t="shared" si="80"/>
        <v>0</v>
      </c>
      <c r="M203" s="58" t="str">
        <f t="shared" si="81"/>
        <v/>
      </c>
      <c r="N203" s="58" t="str">
        <f t="shared" si="82"/>
        <v/>
      </c>
      <c r="O203" s="58">
        <f t="shared" si="83"/>
        <v>0</v>
      </c>
      <c r="P203" s="65" t="str">
        <f t="shared" si="84"/>
        <v/>
      </c>
      <c r="Q203" s="65" t="str">
        <f t="shared" si="85"/>
        <v/>
      </c>
      <c r="R203" s="14">
        <f t="shared" si="77"/>
        <v>0</v>
      </c>
      <c r="S203" s="23">
        <f t="shared" si="86"/>
        <v>0</v>
      </c>
      <c r="W203" t="str">
        <f t="shared" si="74"/>
        <v>1-</v>
      </c>
      <c r="X203" t="str">
        <f t="shared" si="75"/>
        <v>1-</v>
      </c>
    </row>
    <row r="204" spans="1:24" x14ac:dyDescent="0.2">
      <c r="A204" s="17"/>
      <c r="B204" s="9" t="str">
        <f t="shared" si="76"/>
        <v/>
      </c>
      <c r="C204" s="22"/>
      <c r="D204" s="19" t="str">
        <f>IF(C204="","",(VLOOKUP(C204,code2!$A$4:$B$30,2)))</f>
        <v/>
      </c>
      <c r="E204" s="1"/>
      <c r="F204" s="1"/>
      <c r="G204" s="50"/>
      <c r="H204" s="8"/>
      <c r="I204" s="8"/>
      <c r="J204" s="30" t="str">
        <f t="shared" si="78"/>
        <v/>
      </c>
      <c r="K204" s="30" t="str">
        <f t="shared" si="79"/>
        <v/>
      </c>
      <c r="L204" s="30">
        <f t="shared" si="80"/>
        <v>0</v>
      </c>
      <c r="M204" s="58" t="str">
        <f t="shared" si="81"/>
        <v/>
      </c>
      <c r="N204" s="58" t="str">
        <f t="shared" si="82"/>
        <v/>
      </c>
      <c r="O204" s="58">
        <f t="shared" si="83"/>
        <v>0</v>
      </c>
      <c r="P204" s="65" t="str">
        <f t="shared" si="84"/>
        <v/>
      </c>
      <c r="Q204" s="65" t="str">
        <f t="shared" si="85"/>
        <v/>
      </c>
      <c r="R204" s="14">
        <f t="shared" si="77"/>
        <v>0</v>
      </c>
      <c r="S204" s="23">
        <f t="shared" si="86"/>
        <v>0</v>
      </c>
      <c r="W204" t="str">
        <f t="shared" si="74"/>
        <v>1-</v>
      </c>
      <c r="X204" t="str">
        <f t="shared" si="75"/>
        <v>1-</v>
      </c>
    </row>
    <row r="205" spans="1:24" x14ac:dyDescent="0.2">
      <c r="A205" s="17"/>
      <c r="B205" s="9" t="str">
        <f t="shared" si="76"/>
        <v/>
      </c>
      <c r="C205" s="22"/>
      <c r="D205" s="19" t="str">
        <f>IF(C205="","",(VLOOKUP(C205,code2!$A$4:$B$30,2)))</f>
        <v/>
      </c>
      <c r="E205" s="1"/>
      <c r="F205" s="1"/>
      <c r="G205" s="50"/>
      <c r="H205" s="8"/>
      <c r="I205" s="8"/>
      <c r="J205" s="30" t="str">
        <f t="shared" si="78"/>
        <v/>
      </c>
      <c r="K205" s="30" t="str">
        <f t="shared" si="79"/>
        <v/>
      </c>
      <c r="L205" s="30">
        <f t="shared" si="80"/>
        <v>0</v>
      </c>
      <c r="M205" s="58" t="str">
        <f t="shared" si="81"/>
        <v/>
      </c>
      <c r="N205" s="58" t="str">
        <f t="shared" si="82"/>
        <v/>
      </c>
      <c r="O205" s="58">
        <f t="shared" si="83"/>
        <v>0</v>
      </c>
      <c r="P205" s="65" t="str">
        <f t="shared" si="84"/>
        <v/>
      </c>
      <c r="Q205" s="65" t="str">
        <f t="shared" si="85"/>
        <v/>
      </c>
      <c r="R205" s="14">
        <f t="shared" si="77"/>
        <v>0</v>
      </c>
      <c r="S205" s="23">
        <f t="shared" si="86"/>
        <v>0</v>
      </c>
      <c r="W205" t="str">
        <f t="shared" si="74"/>
        <v>1-</v>
      </c>
      <c r="X205" t="str">
        <f t="shared" si="75"/>
        <v>1-</v>
      </c>
    </row>
    <row r="206" spans="1:24" x14ac:dyDescent="0.2">
      <c r="A206" s="17"/>
      <c r="B206" s="9" t="str">
        <f t="shared" si="76"/>
        <v/>
      </c>
      <c r="C206" s="22"/>
      <c r="D206" s="19" t="str">
        <f>IF(C206="","",(VLOOKUP(C206,code2!$A$4:$B$30,2)))</f>
        <v/>
      </c>
      <c r="E206" s="1"/>
      <c r="F206" s="1"/>
      <c r="G206" s="50"/>
      <c r="H206" s="8"/>
      <c r="I206" s="8"/>
      <c r="J206" s="30" t="str">
        <f t="shared" si="78"/>
        <v/>
      </c>
      <c r="K206" s="30" t="str">
        <f t="shared" si="79"/>
        <v/>
      </c>
      <c r="L206" s="30">
        <f t="shared" si="80"/>
        <v>0</v>
      </c>
      <c r="M206" s="58" t="str">
        <f t="shared" si="81"/>
        <v/>
      </c>
      <c r="N206" s="58" t="str">
        <f t="shared" si="82"/>
        <v/>
      </c>
      <c r="O206" s="58">
        <f t="shared" si="83"/>
        <v>0</v>
      </c>
      <c r="P206" s="65" t="str">
        <f t="shared" si="84"/>
        <v/>
      </c>
      <c r="Q206" s="65" t="str">
        <f t="shared" si="85"/>
        <v/>
      </c>
      <c r="R206" s="14">
        <f t="shared" si="77"/>
        <v>0</v>
      </c>
      <c r="S206" s="23">
        <f t="shared" si="86"/>
        <v>0</v>
      </c>
      <c r="W206" t="str">
        <f t="shared" si="74"/>
        <v>1-</v>
      </c>
      <c r="X206" t="str">
        <f t="shared" si="75"/>
        <v>1-</v>
      </c>
    </row>
    <row r="207" spans="1:24" ht="15.75" customHeight="1" x14ac:dyDescent="0.2">
      <c r="A207" s="17"/>
      <c r="B207" s="9" t="str">
        <f t="shared" si="76"/>
        <v/>
      </c>
      <c r="C207" s="22"/>
      <c r="D207" s="19" t="str">
        <f>IF(C207="","",(VLOOKUP(C207,code2!$A$4:$B$30,2)))</f>
        <v/>
      </c>
      <c r="E207" s="1"/>
      <c r="F207" s="1"/>
      <c r="G207" s="50"/>
      <c r="H207" s="8"/>
      <c r="I207" s="8"/>
      <c r="J207" s="30" t="str">
        <f t="shared" si="78"/>
        <v/>
      </c>
      <c r="K207" s="30" t="str">
        <f t="shared" si="79"/>
        <v/>
      </c>
      <c r="L207" s="30">
        <f t="shared" si="80"/>
        <v>0</v>
      </c>
      <c r="M207" s="58" t="str">
        <f t="shared" si="81"/>
        <v/>
      </c>
      <c r="N207" s="58" t="str">
        <f t="shared" si="82"/>
        <v/>
      </c>
      <c r="O207" s="58">
        <f t="shared" si="83"/>
        <v>0</v>
      </c>
      <c r="P207" s="65" t="str">
        <f t="shared" si="84"/>
        <v/>
      </c>
      <c r="Q207" s="65" t="str">
        <f t="shared" si="85"/>
        <v/>
      </c>
      <c r="R207" s="14">
        <f t="shared" si="77"/>
        <v>0</v>
      </c>
      <c r="S207" s="23">
        <f t="shared" si="86"/>
        <v>0</v>
      </c>
      <c r="W207" t="str">
        <f t="shared" si="74"/>
        <v>1-</v>
      </c>
      <c r="X207" t="str">
        <f t="shared" si="75"/>
        <v>1-</v>
      </c>
    </row>
    <row r="208" spans="1:24" ht="15.75" customHeight="1" x14ac:dyDescent="0.2">
      <c r="A208" s="17"/>
      <c r="B208" s="9" t="str">
        <f t="shared" si="76"/>
        <v/>
      </c>
      <c r="C208" s="22"/>
      <c r="D208" s="19" t="str">
        <f>IF(C208="","",(VLOOKUP(C208,code2!$A$4:$B$30,2)))</f>
        <v/>
      </c>
      <c r="E208" s="1"/>
      <c r="F208" s="1"/>
      <c r="G208" s="50"/>
      <c r="H208" s="8"/>
      <c r="I208" s="8"/>
      <c r="J208" s="30" t="str">
        <f t="shared" si="78"/>
        <v/>
      </c>
      <c r="K208" s="30" t="str">
        <f t="shared" si="79"/>
        <v/>
      </c>
      <c r="L208" s="30">
        <f t="shared" si="80"/>
        <v>0</v>
      </c>
      <c r="M208" s="58" t="str">
        <f t="shared" si="81"/>
        <v/>
      </c>
      <c r="N208" s="58" t="str">
        <f t="shared" si="82"/>
        <v/>
      </c>
      <c r="O208" s="58">
        <f t="shared" si="83"/>
        <v>0</v>
      </c>
      <c r="P208" s="65" t="str">
        <f t="shared" si="84"/>
        <v/>
      </c>
      <c r="Q208" s="65" t="str">
        <f t="shared" si="85"/>
        <v/>
      </c>
      <c r="R208" s="14">
        <f t="shared" si="77"/>
        <v>0</v>
      </c>
      <c r="S208" s="23">
        <f t="shared" si="86"/>
        <v>0</v>
      </c>
      <c r="W208" t="str">
        <f t="shared" si="74"/>
        <v>1-</v>
      </c>
      <c r="X208" t="str">
        <f t="shared" si="75"/>
        <v>1-</v>
      </c>
    </row>
    <row r="209" spans="1:24" ht="15.75" customHeight="1" x14ac:dyDescent="0.2">
      <c r="A209" s="17"/>
      <c r="B209" s="9" t="str">
        <f t="shared" si="76"/>
        <v/>
      </c>
      <c r="C209" s="22"/>
      <c r="D209" s="19" t="str">
        <f>IF(C209="","",(VLOOKUP(C209,code2!$A$4:$B$30,2)))</f>
        <v/>
      </c>
      <c r="E209" s="1"/>
      <c r="F209" s="1"/>
      <c r="G209" s="50"/>
      <c r="H209" s="8"/>
      <c r="I209" s="8"/>
      <c r="J209" s="30" t="str">
        <f t="shared" si="78"/>
        <v/>
      </c>
      <c r="K209" s="30" t="str">
        <f t="shared" si="79"/>
        <v/>
      </c>
      <c r="L209" s="30">
        <f t="shared" si="80"/>
        <v>0</v>
      </c>
      <c r="M209" s="58" t="str">
        <f t="shared" si="81"/>
        <v/>
      </c>
      <c r="N209" s="58" t="str">
        <f t="shared" si="82"/>
        <v/>
      </c>
      <c r="O209" s="58">
        <f t="shared" si="83"/>
        <v>0</v>
      </c>
      <c r="P209" s="65" t="str">
        <f t="shared" si="84"/>
        <v/>
      </c>
      <c r="Q209" s="65" t="str">
        <f t="shared" si="85"/>
        <v/>
      </c>
      <c r="R209" s="14">
        <f t="shared" si="77"/>
        <v>0</v>
      </c>
      <c r="S209" s="23">
        <f t="shared" si="86"/>
        <v>0</v>
      </c>
      <c r="W209" t="str">
        <f t="shared" si="74"/>
        <v>1-</v>
      </c>
      <c r="X209" t="str">
        <f t="shared" si="75"/>
        <v>1-</v>
      </c>
    </row>
    <row r="210" spans="1:24" ht="15.75" customHeight="1" x14ac:dyDescent="0.2">
      <c r="A210" s="17"/>
      <c r="B210" s="9" t="str">
        <f t="shared" si="76"/>
        <v/>
      </c>
      <c r="C210" s="22"/>
      <c r="D210" s="19" t="str">
        <f>IF(C210="","",(VLOOKUP(C210,code2!$A$4:$B$30,2)))</f>
        <v/>
      </c>
      <c r="E210" s="1"/>
      <c r="F210" s="1"/>
      <c r="G210" s="50"/>
      <c r="H210" s="8"/>
      <c r="I210" s="8"/>
      <c r="J210" s="30" t="str">
        <f t="shared" si="78"/>
        <v/>
      </c>
      <c r="K210" s="30" t="str">
        <f t="shared" si="79"/>
        <v/>
      </c>
      <c r="L210" s="30">
        <f t="shared" si="80"/>
        <v>0</v>
      </c>
      <c r="M210" s="58" t="str">
        <f t="shared" si="81"/>
        <v/>
      </c>
      <c r="N210" s="58" t="str">
        <f t="shared" si="82"/>
        <v/>
      </c>
      <c r="O210" s="58">
        <f t="shared" si="83"/>
        <v>0</v>
      </c>
      <c r="P210" s="65" t="str">
        <f t="shared" si="84"/>
        <v/>
      </c>
      <c r="Q210" s="65" t="str">
        <f t="shared" si="85"/>
        <v/>
      </c>
      <c r="R210" s="14">
        <f t="shared" si="77"/>
        <v>0</v>
      </c>
      <c r="S210" s="23">
        <f t="shared" si="86"/>
        <v>0</v>
      </c>
      <c r="W210" t="str">
        <f t="shared" si="74"/>
        <v>1-</v>
      </c>
      <c r="X210" t="str">
        <f t="shared" si="75"/>
        <v>1-</v>
      </c>
    </row>
    <row r="211" spans="1:24" ht="15.75" customHeight="1" x14ac:dyDescent="0.2">
      <c r="A211" s="17"/>
      <c r="B211" s="9" t="str">
        <f t="shared" si="76"/>
        <v/>
      </c>
      <c r="C211" s="22"/>
      <c r="D211" s="19" t="str">
        <f>IF(C211="","",(VLOOKUP(C211,code2!$A$4:$B$30,2)))</f>
        <v/>
      </c>
      <c r="E211" s="1"/>
      <c r="F211" s="1"/>
      <c r="G211" s="50"/>
      <c r="H211" s="8"/>
      <c r="I211" s="8"/>
      <c r="J211" s="30" t="str">
        <f t="shared" si="78"/>
        <v/>
      </c>
      <c r="K211" s="30" t="str">
        <f t="shared" si="79"/>
        <v/>
      </c>
      <c r="L211" s="30">
        <f t="shared" si="80"/>
        <v>0</v>
      </c>
      <c r="M211" s="58" t="str">
        <f t="shared" si="81"/>
        <v/>
      </c>
      <c r="N211" s="58" t="str">
        <f t="shared" si="82"/>
        <v/>
      </c>
      <c r="O211" s="58">
        <f t="shared" si="83"/>
        <v>0</v>
      </c>
      <c r="P211" s="65" t="str">
        <f t="shared" si="84"/>
        <v/>
      </c>
      <c r="Q211" s="65" t="str">
        <f t="shared" si="85"/>
        <v/>
      </c>
      <c r="R211" s="14">
        <f t="shared" si="77"/>
        <v>0</v>
      </c>
      <c r="S211" s="23">
        <f t="shared" si="86"/>
        <v>0</v>
      </c>
      <c r="W211" t="str">
        <f t="shared" si="74"/>
        <v>1-</v>
      </c>
      <c r="X211" t="str">
        <f t="shared" si="75"/>
        <v>1-</v>
      </c>
    </row>
    <row r="212" spans="1:24" ht="15.75" customHeight="1" x14ac:dyDescent="0.2">
      <c r="A212" s="17"/>
      <c r="B212" s="9" t="str">
        <f t="shared" si="76"/>
        <v/>
      </c>
      <c r="C212" s="22"/>
      <c r="D212" s="19" t="str">
        <f>IF(C212="","",(VLOOKUP(C212,code2!$A$4:$B$30,2)))</f>
        <v/>
      </c>
      <c r="E212" s="1"/>
      <c r="F212" s="1"/>
      <c r="G212" s="50"/>
      <c r="H212" s="8"/>
      <c r="I212" s="8"/>
      <c r="J212" s="30" t="str">
        <f t="shared" si="78"/>
        <v/>
      </c>
      <c r="K212" s="30" t="str">
        <f t="shared" si="79"/>
        <v/>
      </c>
      <c r="L212" s="30">
        <f t="shared" si="80"/>
        <v>0</v>
      </c>
      <c r="M212" s="58" t="str">
        <f t="shared" si="81"/>
        <v/>
      </c>
      <c r="N212" s="58" t="str">
        <f t="shared" si="82"/>
        <v/>
      </c>
      <c r="O212" s="58">
        <f t="shared" si="83"/>
        <v>0</v>
      </c>
      <c r="P212" s="65" t="str">
        <f t="shared" si="84"/>
        <v/>
      </c>
      <c r="Q212" s="65" t="str">
        <f t="shared" si="85"/>
        <v/>
      </c>
      <c r="R212" s="14">
        <f t="shared" si="77"/>
        <v>0</v>
      </c>
      <c r="S212" s="23">
        <f t="shared" si="86"/>
        <v>0</v>
      </c>
      <c r="W212" t="str">
        <f t="shared" si="74"/>
        <v>1-</v>
      </c>
      <c r="X212" t="str">
        <f t="shared" si="75"/>
        <v>1-</v>
      </c>
    </row>
    <row r="213" spans="1:24" ht="15.75" customHeight="1" x14ac:dyDescent="0.2">
      <c r="A213" s="17"/>
      <c r="B213" s="9" t="str">
        <f t="shared" si="76"/>
        <v/>
      </c>
      <c r="C213" s="22"/>
      <c r="D213" s="19" t="str">
        <f>IF(C213="","",(VLOOKUP(C213,code2!$A$4:$B$30,2)))</f>
        <v/>
      </c>
      <c r="E213" s="1"/>
      <c r="F213" s="1"/>
      <c r="G213" s="50"/>
      <c r="H213" s="8"/>
      <c r="I213" s="8"/>
      <c r="J213" s="30" t="str">
        <f t="shared" si="78"/>
        <v/>
      </c>
      <c r="K213" s="30" t="str">
        <f t="shared" si="79"/>
        <v/>
      </c>
      <c r="L213" s="30">
        <f t="shared" si="80"/>
        <v>0</v>
      </c>
      <c r="M213" s="58" t="str">
        <f t="shared" si="81"/>
        <v/>
      </c>
      <c r="N213" s="58" t="str">
        <f t="shared" si="82"/>
        <v/>
      </c>
      <c r="O213" s="58">
        <f t="shared" si="83"/>
        <v>0</v>
      </c>
      <c r="P213" s="65" t="str">
        <f t="shared" si="84"/>
        <v/>
      </c>
      <c r="Q213" s="65" t="str">
        <f t="shared" si="85"/>
        <v/>
      </c>
      <c r="R213" s="14">
        <f t="shared" si="77"/>
        <v>0</v>
      </c>
      <c r="S213" s="23">
        <f t="shared" si="86"/>
        <v>0</v>
      </c>
      <c r="W213" t="str">
        <f t="shared" si="74"/>
        <v>1-</v>
      </c>
      <c r="X213" t="str">
        <f t="shared" si="75"/>
        <v>1-</v>
      </c>
    </row>
    <row r="214" spans="1:24" ht="15.75" customHeight="1" x14ac:dyDescent="0.2">
      <c r="A214" s="17"/>
      <c r="B214" s="9" t="str">
        <f t="shared" si="76"/>
        <v/>
      </c>
      <c r="C214" s="22"/>
      <c r="D214" s="19" t="str">
        <f>IF(C214="","",(VLOOKUP(C214,code2!$A$4:$B$30,2)))</f>
        <v/>
      </c>
      <c r="E214" s="1"/>
      <c r="F214" s="1"/>
      <c r="G214" s="50"/>
      <c r="H214" s="8"/>
      <c r="I214" s="8"/>
      <c r="J214" s="30" t="str">
        <f t="shared" si="78"/>
        <v/>
      </c>
      <c r="K214" s="30" t="str">
        <f t="shared" si="79"/>
        <v/>
      </c>
      <c r="L214" s="30">
        <f t="shared" si="80"/>
        <v>0</v>
      </c>
      <c r="M214" s="58" t="str">
        <f t="shared" si="81"/>
        <v/>
      </c>
      <c r="N214" s="58" t="str">
        <f t="shared" si="82"/>
        <v/>
      </c>
      <c r="O214" s="58">
        <f t="shared" si="83"/>
        <v>0</v>
      </c>
      <c r="P214" s="65" t="str">
        <f t="shared" si="84"/>
        <v/>
      </c>
      <c r="Q214" s="65" t="str">
        <f t="shared" si="85"/>
        <v/>
      </c>
      <c r="R214" s="14">
        <f t="shared" si="77"/>
        <v>0</v>
      </c>
      <c r="S214" s="23">
        <f t="shared" si="86"/>
        <v>0</v>
      </c>
      <c r="W214" t="str">
        <f t="shared" si="74"/>
        <v>1-</v>
      </c>
      <c r="X214" t="str">
        <f t="shared" si="75"/>
        <v>1-</v>
      </c>
    </row>
    <row r="215" spans="1:24" ht="15.75" customHeight="1" x14ac:dyDescent="0.2">
      <c r="A215" s="17"/>
      <c r="B215" s="9" t="str">
        <f t="shared" si="76"/>
        <v/>
      </c>
      <c r="C215" s="22"/>
      <c r="D215" s="19" t="str">
        <f>IF(C215="","",(VLOOKUP(C215,code2!$A$4:$B$30,2)))</f>
        <v/>
      </c>
      <c r="E215" s="1"/>
      <c r="F215" s="1"/>
      <c r="G215" s="50"/>
      <c r="H215" s="8"/>
      <c r="I215" s="8"/>
      <c r="J215" s="30" t="str">
        <f t="shared" si="78"/>
        <v/>
      </c>
      <c r="K215" s="30" t="str">
        <f t="shared" si="79"/>
        <v/>
      </c>
      <c r="L215" s="30">
        <f t="shared" si="80"/>
        <v>0</v>
      </c>
      <c r="M215" s="58" t="str">
        <f t="shared" si="81"/>
        <v/>
      </c>
      <c r="N215" s="58" t="str">
        <f t="shared" si="82"/>
        <v/>
      </c>
      <c r="O215" s="58">
        <f t="shared" si="83"/>
        <v>0</v>
      </c>
      <c r="P215" s="65" t="str">
        <f t="shared" si="84"/>
        <v/>
      </c>
      <c r="Q215" s="65" t="str">
        <f t="shared" si="85"/>
        <v/>
      </c>
      <c r="R215" s="14">
        <f t="shared" si="77"/>
        <v>0</v>
      </c>
      <c r="S215" s="23">
        <f t="shared" si="86"/>
        <v>0</v>
      </c>
      <c r="W215" t="str">
        <f t="shared" si="74"/>
        <v>1-</v>
      </c>
      <c r="X215" t="str">
        <f t="shared" si="75"/>
        <v>1-</v>
      </c>
    </row>
    <row r="216" spans="1:24" ht="15.75" customHeight="1" x14ac:dyDescent="0.2">
      <c r="A216" s="17"/>
      <c r="B216" s="9" t="str">
        <f t="shared" si="76"/>
        <v/>
      </c>
      <c r="C216" s="22"/>
      <c r="D216" s="19" t="str">
        <f>IF(C216="","",(VLOOKUP(C216,code2!$A$4:$B$30,2)))</f>
        <v/>
      </c>
      <c r="E216" s="1"/>
      <c r="F216" s="1"/>
      <c r="G216" s="50"/>
      <c r="H216" s="8"/>
      <c r="I216" s="8"/>
      <c r="J216" s="30" t="str">
        <f t="shared" si="78"/>
        <v/>
      </c>
      <c r="K216" s="30" t="str">
        <f t="shared" si="79"/>
        <v/>
      </c>
      <c r="L216" s="30">
        <f t="shared" si="80"/>
        <v>0</v>
      </c>
      <c r="M216" s="58" t="str">
        <f t="shared" si="81"/>
        <v/>
      </c>
      <c r="N216" s="58" t="str">
        <f t="shared" si="82"/>
        <v/>
      </c>
      <c r="O216" s="58">
        <f t="shared" si="83"/>
        <v>0</v>
      </c>
      <c r="P216" s="65" t="str">
        <f t="shared" si="84"/>
        <v/>
      </c>
      <c r="Q216" s="65" t="str">
        <f t="shared" si="85"/>
        <v/>
      </c>
      <c r="R216" s="14">
        <f t="shared" si="77"/>
        <v>0</v>
      </c>
      <c r="S216" s="23">
        <f t="shared" si="86"/>
        <v>0</v>
      </c>
      <c r="W216" t="str">
        <f t="shared" si="74"/>
        <v>1-</v>
      </c>
      <c r="X216" t="str">
        <f t="shared" si="75"/>
        <v>1-</v>
      </c>
    </row>
    <row r="217" spans="1:24" ht="15.75" customHeight="1" x14ac:dyDescent="0.2">
      <c r="A217" s="17"/>
      <c r="B217" s="9" t="str">
        <f t="shared" si="76"/>
        <v/>
      </c>
      <c r="C217" s="22"/>
      <c r="D217" s="19" t="str">
        <f>IF(C217="","",(VLOOKUP(C217,code2!$A$4:$B$30,2)))</f>
        <v/>
      </c>
      <c r="E217" s="1"/>
      <c r="F217" s="1"/>
      <c r="G217" s="50"/>
      <c r="H217" s="8"/>
      <c r="I217" s="8"/>
      <c r="J217" s="30" t="str">
        <f t="shared" si="78"/>
        <v/>
      </c>
      <c r="K217" s="30" t="str">
        <f t="shared" si="79"/>
        <v/>
      </c>
      <c r="L217" s="30">
        <f t="shared" si="80"/>
        <v>0</v>
      </c>
      <c r="M217" s="58" t="str">
        <f t="shared" si="81"/>
        <v/>
      </c>
      <c r="N217" s="58" t="str">
        <f t="shared" si="82"/>
        <v/>
      </c>
      <c r="O217" s="58">
        <f t="shared" si="83"/>
        <v>0</v>
      </c>
      <c r="P217" s="65" t="str">
        <f t="shared" si="84"/>
        <v/>
      </c>
      <c r="Q217" s="65" t="str">
        <f t="shared" si="85"/>
        <v/>
      </c>
      <c r="R217" s="14">
        <f t="shared" si="77"/>
        <v>0</v>
      </c>
      <c r="S217" s="23">
        <f t="shared" si="86"/>
        <v>0</v>
      </c>
      <c r="W217" t="str">
        <f t="shared" si="74"/>
        <v>1-</v>
      </c>
      <c r="X217" t="str">
        <f t="shared" si="75"/>
        <v>1-</v>
      </c>
    </row>
    <row r="218" spans="1:24" ht="15.75" customHeight="1" x14ac:dyDescent="0.2">
      <c r="A218" s="17"/>
      <c r="B218" s="9" t="str">
        <f t="shared" si="76"/>
        <v/>
      </c>
      <c r="C218" s="22"/>
      <c r="D218" s="19" t="str">
        <f>IF(C218="","",(VLOOKUP(C218,code2!$A$4:$B$30,2)))</f>
        <v/>
      </c>
      <c r="E218" s="1"/>
      <c r="F218" s="1"/>
      <c r="G218" s="50"/>
      <c r="H218" s="8"/>
      <c r="I218" s="8"/>
      <c r="J218" s="30" t="str">
        <f t="shared" si="78"/>
        <v/>
      </c>
      <c r="K218" s="30" t="str">
        <f t="shared" si="79"/>
        <v/>
      </c>
      <c r="L218" s="30">
        <f t="shared" si="80"/>
        <v>0</v>
      </c>
      <c r="M218" s="58" t="str">
        <f t="shared" si="81"/>
        <v/>
      </c>
      <c r="N218" s="58" t="str">
        <f t="shared" si="82"/>
        <v/>
      </c>
      <c r="O218" s="58">
        <f t="shared" si="83"/>
        <v>0</v>
      </c>
      <c r="P218" s="65" t="str">
        <f t="shared" si="84"/>
        <v/>
      </c>
      <c r="Q218" s="65" t="str">
        <f t="shared" si="85"/>
        <v/>
      </c>
      <c r="R218" s="14">
        <f t="shared" si="77"/>
        <v>0</v>
      </c>
      <c r="S218" s="23">
        <f t="shared" si="86"/>
        <v>0</v>
      </c>
      <c r="W218" t="str">
        <f t="shared" si="74"/>
        <v>1-</v>
      </c>
      <c r="X218" t="str">
        <f t="shared" si="75"/>
        <v>1-</v>
      </c>
    </row>
    <row r="219" spans="1:24" ht="15.75" customHeight="1" x14ac:dyDescent="0.2">
      <c r="A219" s="17"/>
      <c r="B219" s="9" t="str">
        <f t="shared" si="76"/>
        <v/>
      </c>
      <c r="C219" s="22"/>
      <c r="D219" s="19" t="str">
        <f>IF(C219="","",(VLOOKUP(C219,code2!$A$4:$B$30,2)))</f>
        <v/>
      </c>
      <c r="E219" s="1"/>
      <c r="F219" s="1"/>
      <c r="G219" s="50"/>
      <c r="H219" s="8"/>
      <c r="I219" s="8"/>
      <c r="J219" s="30" t="str">
        <f t="shared" si="78"/>
        <v/>
      </c>
      <c r="K219" s="30" t="str">
        <f t="shared" si="79"/>
        <v/>
      </c>
      <c r="L219" s="30">
        <f t="shared" si="80"/>
        <v>0</v>
      </c>
      <c r="M219" s="58" t="str">
        <f t="shared" si="81"/>
        <v/>
      </c>
      <c r="N219" s="58" t="str">
        <f t="shared" si="82"/>
        <v/>
      </c>
      <c r="O219" s="58">
        <f t="shared" si="83"/>
        <v>0</v>
      </c>
      <c r="P219" s="65" t="str">
        <f t="shared" si="84"/>
        <v/>
      </c>
      <c r="Q219" s="65" t="str">
        <f t="shared" si="85"/>
        <v/>
      </c>
      <c r="R219" s="14">
        <f t="shared" si="77"/>
        <v>0</v>
      </c>
      <c r="S219" s="23">
        <f t="shared" si="86"/>
        <v>0</v>
      </c>
      <c r="W219" t="str">
        <f t="shared" si="74"/>
        <v>1-</v>
      </c>
      <c r="X219" t="str">
        <f t="shared" si="75"/>
        <v>1-</v>
      </c>
    </row>
    <row r="220" spans="1:24" ht="15.75" customHeight="1" x14ac:dyDescent="0.2">
      <c r="A220" s="17"/>
      <c r="B220" s="9" t="str">
        <f t="shared" si="76"/>
        <v/>
      </c>
      <c r="C220" s="22"/>
      <c r="D220" s="19" t="str">
        <f>IF(C220="","",(VLOOKUP(C220,code2!$A$4:$B$30,2)))</f>
        <v/>
      </c>
      <c r="E220" s="1"/>
      <c r="F220" s="1"/>
      <c r="G220" s="50"/>
      <c r="H220" s="8"/>
      <c r="I220" s="8"/>
      <c r="J220" s="30" t="str">
        <f t="shared" si="78"/>
        <v/>
      </c>
      <c r="K220" s="30" t="str">
        <f t="shared" si="79"/>
        <v/>
      </c>
      <c r="L220" s="30">
        <f t="shared" si="80"/>
        <v>0</v>
      </c>
      <c r="M220" s="58" t="str">
        <f t="shared" si="81"/>
        <v/>
      </c>
      <c r="N220" s="58" t="str">
        <f t="shared" si="82"/>
        <v/>
      </c>
      <c r="O220" s="58">
        <f t="shared" si="83"/>
        <v>0</v>
      </c>
      <c r="P220" s="65" t="str">
        <f t="shared" si="84"/>
        <v/>
      </c>
      <c r="Q220" s="65" t="str">
        <f t="shared" si="85"/>
        <v/>
      </c>
      <c r="R220" s="14">
        <f t="shared" si="77"/>
        <v>0</v>
      </c>
      <c r="S220" s="23">
        <f t="shared" si="86"/>
        <v>0</v>
      </c>
      <c r="W220" t="str">
        <f t="shared" si="74"/>
        <v>1-</v>
      </c>
      <c r="X220" t="str">
        <f t="shared" si="75"/>
        <v>1-</v>
      </c>
    </row>
    <row r="221" spans="1:24" ht="15.75" customHeight="1" x14ac:dyDescent="0.2">
      <c r="A221" s="17"/>
      <c r="B221" s="9" t="str">
        <f t="shared" si="76"/>
        <v/>
      </c>
      <c r="C221" s="22"/>
      <c r="D221" s="19" t="str">
        <f>IF(C221="","",(VLOOKUP(C221,code2!$A$4:$B$30,2)))</f>
        <v/>
      </c>
      <c r="E221" s="1"/>
      <c r="F221" s="1"/>
      <c r="G221" s="50"/>
      <c r="H221" s="8"/>
      <c r="I221" s="8"/>
      <c r="J221" s="30" t="str">
        <f t="shared" si="78"/>
        <v/>
      </c>
      <c r="K221" s="30" t="str">
        <f t="shared" si="79"/>
        <v/>
      </c>
      <c r="L221" s="30">
        <f t="shared" si="80"/>
        <v>0</v>
      </c>
      <c r="M221" s="58" t="str">
        <f t="shared" si="81"/>
        <v/>
      </c>
      <c r="N221" s="58" t="str">
        <f t="shared" si="82"/>
        <v/>
      </c>
      <c r="O221" s="58">
        <f t="shared" si="83"/>
        <v>0</v>
      </c>
      <c r="P221" s="65" t="str">
        <f t="shared" si="84"/>
        <v/>
      </c>
      <c r="Q221" s="65" t="str">
        <f t="shared" si="85"/>
        <v/>
      </c>
      <c r="R221" s="14">
        <f t="shared" si="77"/>
        <v>0</v>
      </c>
      <c r="S221" s="23">
        <f t="shared" si="86"/>
        <v>0</v>
      </c>
      <c r="W221" t="str">
        <f t="shared" si="74"/>
        <v>1-</v>
      </c>
      <c r="X221" t="str">
        <f t="shared" si="75"/>
        <v>1-</v>
      </c>
    </row>
    <row r="222" spans="1:24" ht="15.75" customHeight="1" x14ac:dyDescent="0.2">
      <c r="A222" s="17"/>
      <c r="B222" s="9" t="str">
        <f t="shared" si="76"/>
        <v/>
      </c>
      <c r="C222" s="22"/>
      <c r="D222" s="19" t="str">
        <f>IF(C222="","",(VLOOKUP(C222,code2!$A$4:$B$30,2)))</f>
        <v/>
      </c>
      <c r="E222" s="1"/>
      <c r="F222" s="1"/>
      <c r="G222" s="50"/>
      <c r="H222" s="8"/>
      <c r="I222" s="8"/>
      <c r="J222" s="30" t="str">
        <f t="shared" si="78"/>
        <v/>
      </c>
      <c r="K222" s="30" t="str">
        <f t="shared" si="79"/>
        <v/>
      </c>
      <c r="L222" s="30">
        <f t="shared" si="80"/>
        <v>0</v>
      </c>
      <c r="M222" s="58" t="str">
        <f t="shared" si="81"/>
        <v/>
      </c>
      <c r="N222" s="58" t="str">
        <f t="shared" si="82"/>
        <v/>
      </c>
      <c r="O222" s="58">
        <f t="shared" si="83"/>
        <v>0</v>
      </c>
      <c r="P222" s="65" t="str">
        <f t="shared" si="84"/>
        <v/>
      </c>
      <c r="Q222" s="65" t="str">
        <f t="shared" si="85"/>
        <v/>
      </c>
      <c r="R222" s="14">
        <f t="shared" si="77"/>
        <v>0</v>
      </c>
      <c r="S222" s="23">
        <f t="shared" si="86"/>
        <v>0</v>
      </c>
      <c r="W222" t="str">
        <f t="shared" si="74"/>
        <v>1-</v>
      </c>
      <c r="X222" t="str">
        <f t="shared" si="75"/>
        <v>1-</v>
      </c>
    </row>
    <row r="223" spans="1:24" ht="15.75" customHeight="1" x14ac:dyDescent="0.2">
      <c r="A223" s="17"/>
      <c r="B223" s="9" t="str">
        <f t="shared" si="76"/>
        <v/>
      </c>
      <c r="C223" s="22"/>
      <c r="D223" s="19" t="str">
        <f>IF(C223="","",(VLOOKUP(C223,code2!$A$4:$B$30,2)))</f>
        <v/>
      </c>
      <c r="E223" s="1"/>
      <c r="F223" s="1"/>
      <c r="G223" s="50"/>
      <c r="H223" s="8"/>
      <c r="I223" s="8"/>
      <c r="J223" s="30" t="str">
        <f t="shared" si="78"/>
        <v/>
      </c>
      <c r="K223" s="30" t="str">
        <f t="shared" si="79"/>
        <v/>
      </c>
      <c r="L223" s="30">
        <f t="shared" si="80"/>
        <v>0</v>
      </c>
      <c r="M223" s="58" t="str">
        <f t="shared" si="81"/>
        <v/>
      </c>
      <c r="N223" s="58" t="str">
        <f t="shared" si="82"/>
        <v/>
      </c>
      <c r="O223" s="58">
        <f t="shared" si="83"/>
        <v>0</v>
      </c>
      <c r="P223" s="65" t="str">
        <f t="shared" si="84"/>
        <v/>
      </c>
      <c r="Q223" s="65" t="str">
        <f t="shared" si="85"/>
        <v/>
      </c>
      <c r="R223" s="14">
        <f t="shared" si="77"/>
        <v>0</v>
      </c>
      <c r="S223" s="23">
        <f t="shared" si="86"/>
        <v>0</v>
      </c>
      <c r="W223" t="str">
        <f t="shared" si="74"/>
        <v>1-</v>
      </c>
      <c r="X223" t="str">
        <f t="shared" si="75"/>
        <v>1-</v>
      </c>
    </row>
    <row r="224" spans="1:24" ht="15.75" customHeight="1" x14ac:dyDescent="0.2">
      <c r="A224" s="17"/>
      <c r="B224" s="9" t="str">
        <f t="shared" si="76"/>
        <v/>
      </c>
      <c r="C224" s="22"/>
      <c r="D224" s="19" t="str">
        <f>IF(C224="","",(VLOOKUP(C224,code2!$A$4:$B$30,2)))</f>
        <v/>
      </c>
      <c r="E224" s="1"/>
      <c r="F224" s="1"/>
      <c r="G224" s="50"/>
      <c r="H224" s="8"/>
      <c r="I224" s="8"/>
      <c r="J224" s="30" t="str">
        <f t="shared" si="78"/>
        <v/>
      </c>
      <c r="K224" s="30" t="str">
        <f t="shared" si="79"/>
        <v/>
      </c>
      <c r="L224" s="30">
        <f t="shared" si="80"/>
        <v>0</v>
      </c>
      <c r="M224" s="58" t="str">
        <f t="shared" si="81"/>
        <v/>
      </c>
      <c r="N224" s="58" t="str">
        <f t="shared" si="82"/>
        <v/>
      </c>
      <c r="O224" s="58">
        <f t="shared" si="83"/>
        <v>0</v>
      </c>
      <c r="P224" s="65" t="str">
        <f t="shared" si="84"/>
        <v/>
      </c>
      <c r="Q224" s="65" t="str">
        <f t="shared" si="85"/>
        <v/>
      </c>
      <c r="R224" s="14">
        <f t="shared" si="77"/>
        <v>0</v>
      </c>
      <c r="S224" s="23">
        <f t="shared" si="86"/>
        <v>0</v>
      </c>
      <c r="W224" t="str">
        <f t="shared" si="74"/>
        <v>1-</v>
      </c>
      <c r="X224" t="str">
        <f t="shared" si="75"/>
        <v>1-</v>
      </c>
    </row>
    <row r="225" spans="1:24" ht="15.75" customHeight="1" x14ac:dyDescent="0.2">
      <c r="A225" s="17"/>
      <c r="B225" s="9" t="str">
        <f t="shared" si="76"/>
        <v/>
      </c>
      <c r="C225" s="22"/>
      <c r="D225" s="19" t="str">
        <f>IF(C225="","",(VLOOKUP(C225,code2!$A$4:$B$30,2)))</f>
        <v/>
      </c>
      <c r="E225" s="1"/>
      <c r="F225" s="1"/>
      <c r="G225" s="50"/>
      <c r="H225" s="8"/>
      <c r="I225" s="8"/>
      <c r="J225" s="30" t="str">
        <f t="shared" si="78"/>
        <v/>
      </c>
      <c r="K225" s="30" t="str">
        <f t="shared" si="79"/>
        <v/>
      </c>
      <c r="L225" s="30">
        <f t="shared" si="80"/>
        <v>0</v>
      </c>
      <c r="M225" s="58" t="str">
        <f t="shared" si="81"/>
        <v/>
      </c>
      <c r="N225" s="58" t="str">
        <f t="shared" si="82"/>
        <v/>
      </c>
      <c r="O225" s="58">
        <f t="shared" si="83"/>
        <v>0</v>
      </c>
      <c r="P225" s="65" t="str">
        <f t="shared" si="84"/>
        <v/>
      </c>
      <c r="Q225" s="65" t="str">
        <f t="shared" si="85"/>
        <v/>
      </c>
      <c r="R225" s="14">
        <f t="shared" si="77"/>
        <v>0</v>
      </c>
      <c r="S225" s="23">
        <f t="shared" si="86"/>
        <v>0</v>
      </c>
      <c r="W225" t="str">
        <f t="shared" si="74"/>
        <v>1-</v>
      </c>
      <c r="X225" t="str">
        <f t="shared" si="75"/>
        <v>1-</v>
      </c>
    </row>
    <row r="226" spans="1:24" ht="15.75" customHeight="1" x14ac:dyDescent="0.2">
      <c r="A226" s="17"/>
      <c r="B226" s="9" t="str">
        <f t="shared" si="76"/>
        <v/>
      </c>
      <c r="C226" s="22"/>
      <c r="D226" s="19" t="str">
        <f>IF(C226="","",(VLOOKUP(C226,code2!$A$4:$B$30,2)))</f>
        <v/>
      </c>
      <c r="E226" s="1"/>
      <c r="F226" s="1"/>
      <c r="G226" s="50"/>
      <c r="H226" s="8"/>
      <c r="I226" s="8"/>
      <c r="J226" s="30" t="str">
        <f t="shared" si="78"/>
        <v/>
      </c>
      <c r="K226" s="30" t="str">
        <f t="shared" si="79"/>
        <v/>
      </c>
      <c r="L226" s="30">
        <f t="shared" si="80"/>
        <v>0</v>
      </c>
      <c r="M226" s="58" t="str">
        <f t="shared" si="81"/>
        <v/>
      </c>
      <c r="N226" s="58" t="str">
        <f t="shared" si="82"/>
        <v/>
      </c>
      <c r="O226" s="58">
        <f t="shared" si="83"/>
        <v>0</v>
      </c>
      <c r="P226" s="65" t="str">
        <f t="shared" si="84"/>
        <v/>
      </c>
      <c r="Q226" s="65" t="str">
        <f t="shared" si="85"/>
        <v/>
      </c>
      <c r="R226" s="14">
        <f t="shared" si="77"/>
        <v>0</v>
      </c>
      <c r="S226" s="23">
        <f t="shared" si="86"/>
        <v>0</v>
      </c>
      <c r="W226" t="str">
        <f t="shared" si="74"/>
        <v>1-</v>
      </c>
      <c r="X226" t="str">
        <f t="shared" si="75"/>
        <v>1-</v>
      </c>
    </row>
    <row r="227" spans="1:24" ht="15.75" customHeight="1" x14ac:dyDescent="0.2">
      <c r="A227" s="17"/>
      <c r="B227" s="9" t="str">
        <f t="shared" si="76"/>
        <v/>
      </c>
      <c r="C227" s="22"/>
      <c r="D227" s="19" t="str">
        <f>IF(C227="","",(VLOOKUP(C227,code2!$A$4:$B$30,2)))</f>
        <v/>
      </c>
      <c r="E227" s="1"/>
      <c r="F227" s="1"/>
      <c r="G227" s="50"/>
      <c r="H227" s="8"/>
      <c r="I227" s="8"/>
      <c r="J227" s="30" t="str">
        <f t="shared" si="78"/>
        <v/>
      </c>
      <c r="K227" s="30" t="str">
        <f t="shared" si="79"/>
        <v/>
      </c>
      <c r="L227" s="30">
        <f t="shared" si="80"/>
        <v>0</v>
      </c>
      <c r="M227" s="58" t="str">
        <f t="shared" si="81"/>
        <v/>
      </c>
      <c r="N227" s="58" t="str">
        <f t="shared" si="82"/>
        <v/>
      </c>
      <c r="O227" s="58">
        <f t="shared" si="83"/>
        <v>0</v>
      </c>
      <c r="P227" s="65" t="str">
        <f t="shared" si="84"/>
        <v/>
      </c>
      <c r="Q227" s="65" t="str">
        <f t="shared" si="85"/>
        <v/>
      </c>
      <c r="R227" s="14">
        <f t="shared" si="77"/>
        <v>0</v>
      </c>
      <c r="S227" s="23">
        <f t="shared" si="86"/>
        <v>0</v>
      </c>
      <c r="W227" t="str">
        <f t="shared" si="74"/>
        <v>1-</v>
      </c>
      <c r="X227" t="str">
        <f t="shared" si="75"/>
        <v>1-</v>
      </c>
    </row>
    <row r="228" spans="1:24" ht="15.75" customHeight="1" x14ac:dyDescent="0.2">
      <c r="A228" s="17"/>
      <c r="B228" s="9" t="str">
        <f t="shared" si="76"/>
        <v/>
      </c>
      <c r="C228" s="22"/>
      <c r="D228" s="19" t="str">
        <f>IF(C228="","",(VLOOKUP(C228,code2!$A$4:$B$30,2)))</f>
        <v/>
      </c>
      <c r="E228" s="1"/>
      <c r="F228" s="1"/>
      <c r="G228" s="50"/>
      <c r="H228" s="8"/>
      <c r="I228" s="8"/>
      <c r="J228" s="30" t="str">
        <f t="shared" si="78"/>
        <v/>
      </c>
      <c r="K228" s="30" t="str">
        <f t="shared" si="79"/>
        <v/>
      </c>
      <c r="L228" s="30">
        <f t="shared" si="80"/>
        <v>0</v>
      </c>
      <c r="M228" s="58" t="str">
        <f t="shared" si="81"/>
        <v/>
      </c>
      <c r="N228" s="58" t="str">
        <f t="shared" si="82"/>
        <v/>
      </c>
      <c r="O228" s="58">
        <f t="shared" si="83"/>
        <v>0</v>
      </c>
      <c r="P228" s="65" t="str">
        <f t="shared" si="84"/>
        <v/>
      </c>
      <c r="Q228" s="65" t="str">
        <f t="shared" si="85"/>
        <v/>
      </c>
      <c r="R228" s="14">
        <f t="shared" si="77"/>
        <v>0</v>
      </c>
      <c r="S228" s="23">
        <f t="shared" si="86"/>
        <v>0</v>
      </c>
      <c r="W228" t="str">
        <f t="shared" si="74"/>
        <v>1-</v>
      </c>
      <c r="X228" t="str">
        <f t="shared" si="75"/>
        <v>1-</v>
      </c>
    </row>
    <row r="229" spans="1:24" ht="15.75" customHeight="1" x14ac:dyDescent="0.2">
      <c r="A229" s="17"/>
      <c r="B229" s="9" t="str">
        <f t="shared" si="76"/>
        <v/>
      </c>
      <c r="C229" s="22"/>
      <c r="D229" s="19" t="str">
        <f>IF(C229="","",(VLOOKUP(C229,code2!$A$4:$B$30,2)))</f>
        <v/>
      </c>
      <c r="E229" s="1"/>
      <c r="F229" s="1"/>
      <c r="G229" s="50"/>
      <c r="H229" s="8"/>
      <c r="I229" s="8"/>
      <c r="J229" s="30" t="str">
        <f t="shared" si="78"/>
        <v/>
      </c>
      <c r="K229" s="30" t="str">
        <f t="shared" si="79"/>
        <v/>
      </c>
      <c r="L229" s="30">
        <f t="shared" si="80"/>
        <v>0</v>
      </c>
      <c r="M229" s="58" t="str">
        <f t="shared" si="81"/>
        <v/>
      </c>
      <c r="N229" s="58" t="str">
        <f t="shared" si="82"/>
        <v/>
      </c>
      <c r="O229" s="58">
        <f t="shared" si="83"/>
        <v>0</v>
      </c>
      <c r="P229" s="65" t="str">
        <f t="shared" si="84"/>
        <v/>
      </c>
      <c r="Q229" s="65" t="str">
        <f t="shared" si="85"/>
        <v/>
      </c>
      <c r="R229" s="14">
        <f t="shared" si="77"/>
        <v>0</v>
      </c>
      <c r="S229" s="23">
        <f t="shared" si="86"/>
        <v>0</v>
      </c>
      <c r="W229" t="str">
        <f t="shared" si="74"/>
        <v>1-</v>
      </c>
      <c r="X229" t="str">
        <f t="shared" si="75"/>
        <v>1-</v>
      </c>
    </row>
    <row r="230" spans="1:24" ht="15.75" customHeight="1" x14ac:dyDescent="0.2">
      <c r="A230" s="17"/>
      <c r="B230" s="9" t="str">
        <f t="shared" si="76"/>
        <v/>
      </c>
      <c r="C230" s="22"/>
      <c r="D230" s="19" t="str">
        <f>IF(C230="","",(VLOOKUP(C230,code2!$A$4:$B$30,2)))</f>
        <v/>
      </c>
      <c r="E230" s="1"/>
      <c r="F230" s="1"/>
      <c r="G230" s="50"/>
      <c r="H230" s="8"/>
      <c r="I230" s="8"/>
      <c r="J230" s="30" t="str">
        <f t="shared" si="78"/>
        <v/>
      </c>
      <c r="K230" s="30" t="str">
        <f t="shared" si="79"/>
        <v/>
      </c>
      <c r="L230" s="30">
        <f t="shared" si="80"/>
        <v>0</v>
      </c>
      <c r="M230" s="58" t="str">
        <f t="shared" si="81"/>
        <v/>
      </c>
      <c r="N230" s="58" t="str">
        <f t="shared" si="82"/>
        <v/>
      </c>
      <c r="O230" s="58">
        <f t="shared" si="83"/>
        <v>0</v>
      </c>
      <c r="P230" s="65" t="str">
        <f t="shared" si="84"/>
        <v/>
      </c>
      <c r="Q230" s="65" t="str">
        <f t="shared" si="85"/>
        <v/>
      </c>
      <c r="R230" s="14">
        <f t="shared" si="77"/>
        <v>0</v>
      </c>
      <c r="S230" s="23">
        <f t="shared" si="86"/>
        <v>0</v>
      </c>
      <c r="W230" t="str">
        <f t="shared" si="74"/>
        <v>1-</v>
      </c>
      <c r="X230" t="str">
        <f t="shared" si="75"/>
        <v>1-</v>
      </c>
    </row>
    <row r="231" spans="1:24" ht="15.75" customHeight="1" x14ac:dyDescent="0.2">
      <c r="A231" s="17"/>
      <c r="B231" s="9" t="str">
        <f t="shared" si="76"/>
        <v/>
      </c>
      <c r="C231" s="22"/>
      <c r="D231" s="19" t="str">
        <f>IF(C231="","",(VLOOKUP(C231,code2!$A$4:$B$30,2)))</f>
        <v/>
      </c>
      <c r="E231" s="1"/>
      <c r="F231" s="1"/>
      <c r="G231" s="50"/>
      <c r="H231" s="8"/>
      <c r="I231" s="8"/>
      <c r="J231" s="30" t="str">
        <f t="shared" si="78"/>
        <v/>
      </c>
      <c r="K231" s="30" t="str">
        <f t="shared" si="79"/>
        <v/>
      </c>
      <c r="L231" s="30">
        <f t="shared" si="80"/>
        <v>0</v>
      </c>
      <c r="M231" s="58" t="str">
        <f t="shared" si="81"/>
        <v/>
      </c>
      <c r="N231" s="58" t="str">
        <f t="shared" si="82"/>
        <v/>
      </c>
      <c r="O231" s="58">
        <f t="shared" si="83"/>
        <v>0</v>
      </c>
      <c r="P231" s="65" t="str">
        <f t="shared" si="84"/>
        <v/>
      </c>
      <c r="Q231" s="65" t="str">
        <f t="shared" si="85"/>
        <v/>
      </c>
      <c r="R231" s="14">
        <f t="shared" si="77"/>
        <v>0</v>
      </c>
      <c r="S231" s="23">
        <f t="shared" si="86"/>
        <v>0</v>
      </c>
      <c r="W231" t="str">
        <f t="shared" ref="W231:W232" si="87">MONTH(A231)&amp;"-"&amp;D231</f>
        <v>1-</v>
      </c>
      <c r="X231" t="str">
        <f t="shared" ref="X231:X232" si="88">MONTH(A231)&amp;"-"&amp;D231&amp;E231</f>
        <v>1-</v>
      </c>
    </row>
    <row r="232" spans="1:24" ht="15.75" customHeight="1" x14ac:dyDescent="0.2">
      <c r="A232" s="17"/>
      <c r="B232" s="9" t="str">
        <f t="shared" si="76"/>
        <v/>
      </c>
      <c r="C232" s="22"/>
      <c r="D232" s="19" t="str">
        <f>IF(C232="","",(VLOOKUP(C232,code2!$A$4:$B$30,2)))</f>
        <v/>
      </c>
      <c r="E232" s="1"/>
      <c r="F232" s="1"/>
      <c r="G232" s="50"/>
      <c r="H232" s="8"/>
      <c r="I232" s="8"/>
      <c r="J232" s="30" t="str">
        <f t="shared" si="78"/>
        <v/>
      </c>
      <c r="K232" s="30" t="str">
        <f t="shared" si="79"/>
        <v/>
      </c>
      <c r="L232" s="30">
        <f t="shared" si="80"/>
        <v>0</v>
      </c>
      <c r="M232" s="58" t="str">
        <f t="shared" si="81"/>
        <v/>
      </c>
      <c r="N232" s="58" t="str">
        <f t="shared" si="82"/>
        <v/>
      </c>
      <c r="O232" s="58">
        <f t="shared" si="83"/>
        <v>0</v>
      </c>
      <c r="P232" s="65" t="str">
        <f t="shared" si="84"/>
        <v/>
      </c>
      <c r="Q232" s="65" t="str">
        <f t="shared" si="85"/>
        <v/>
      </c>
      <c r="R232" s="14">
        <f t="shared" si="77"/>
        <v>0</v>
      </c>
      <c r="S232" s="23">
        <f t="shared" si="86"/>
        <v>0</v>
      </c>
      <c r="W232" t="str">
        <f t="shared" si="87"/>
        <v>1-</v>
      </c>
      <c r="X232" t="str">
        <f t="shared" si="88"/>
        <v>1-</v>
      </c>
    </row>
    <row r="233" spans="1:24" ht="15.75" customHeight="1" x14ac:dyDescent="0.2">
      <c r="A233" s="17"/>
      <c r="B233" s="9" t="str">
        <f t="shared" si="76"/>
        <v/>
      </c>
      <c r="C233" s="22"/>
      <c r="D233" s="19" t="str">
        <f>IF(C233="","",(VLOOKUP(C233,code2!$A$4:$B$30,2)))</f>
        <v/>
      </c>
      <c r="E233" s="1"/>
      <c r="F233" s="1"/>
      <c r="G233" s="50"/>
      <c r="H233" s="8"/>
      <c r="I233" s="8"/>
      <c r="J233" s="30" t="str">
        <f t="shared" si="78"/>
        <v/>
      </c>
      <c r="K233" s="30" t="str">
        <f t="shared" si="79"/>
        <v/>
      </c>
      <c r="L233" s="30">
        <f t="shared" si="80"/>
        <v>0</v>
      </c>
      <c r="M233" s="58" t="str">
        <f t="shared" si="81"/>
        <v/>
      </c>
      <c r="N233" s="58" t="str">
        <f t="shared" si="82"/>
        <v/>
      </c>
      <c r="O233" s="58">
        <f t="shared" si="83"/>
        <v>0</v>
      </c>
      <c r="P233" s="65" t="str">
        <f t="shared" si="84"/>
        <v/>
      </c>
      <c r="Q233" s="65" t="str">
        <f t="shared" si="85"/>
        <v/>
      </c>
      <c r="R233" s="14">
        <f t="shared" si="77"/>
        <v>0</v>
      </c>
      <c r="S233" s="23">
        <f t="shared" si="86"/>
        <v>0</v>
      </c>
      <c r="W233" t="str">
        <f t="shared" si="74"/>
        <v>1-</v>
      </c>
      <c r="X233" t="str">
        <f t="shared" si="75"/>
        <v>1-</v>
      </c>
    </row>
    <row r="234" spans="1:24" ht="15.75" customHeight="1" x14ac:dyDescent="0.2">
      <c r="A234" s="17"/>
      <c r="B234" s="9" t="str">
        <f t="shared" si="76"/>
        <v/>
      </c>
      <c r="C234" s="22"/>
      <c r="D234" s="19" t="str">
        <f>IF(C234="","",(VLOOKUP(C234,code2!$A$4:$B$30,2)))</f>
        <v/>
      </c>
      <c r="E234" s="1"/>
      <c r="F234" s="1"/>
      <c r="G234" s="50"/>
      <c r="H234" s="8"/>
      <c r="I234" s="8"/>
      <c r="J234" s="30" t="str">
        <f t="shared" si="78"/>
        <v/>
      </c>
      <c r="K234" s="30" t="str">
        <f t="shared" si="79"/>
        <v/>
      </c>
      <c r="L234" s="30">
        <f t="shared" si="80"/>
        <v>0</v>
      </c>
      <c r="M234" s="58" t="str">
        <f t="shared" si="81"/>
        <v/>
      </c>
      <c r="N234" s="58" t="str">
        <f t="shared" si="82"/>
        <v/>
      </c>
      <c r="O234" s="58">
        <f t="shared" si="83"/>
        <v>0</v>
      </c>
      <c r="P234" s="65" t="str">
        <f t="shared" si="84"/>
        <v/>
      </c>
      <c r="Q234" s="65" t="str">
        <f t="shared" si="85"/>
        <v/>
      </c>
      <c r="R234" s="14">
        <f t="shared" si="77"/>
        <v>0</v>
      </c>
      <c r="S234" s="23">
        <f t="shared" si="86"/>
        <v>0</v>
      </c>
      <c r="W234" t="str">
        <f t="shared" si="74"/>
        <v>1-</v>
      </c>
      <c r="X234" t="str">
        <f t="shared" si="75"/>
        <v>1-</v>
      </c>
    </row>
    <row r="235" spans="1:24" ht="15.75" customHeight="1" x14ac:dyDescent="0.2">
      <c r="A235" s="17"/>
      <c r="B235" s="9" t="str">
        <f t="shared" si="76"/>
        <v/>
      </c>
      <c r="C235" s="22"/>
      <c r="D235" s="19" t="str">
        <f>IF(C235="","",(VLOOKUP(C235,code2!$A$4:$B$30,2)))</f>
        <v/>
      </c>
      <c r="E235" s="1"/>
      <c r="F235" s="1"/>
      <c r="G235" s="50"/>
      <c r="H235" s="8"/>
      <c r="I235" s="8"/>
      <c r="J235" s="30" t="str">
        <f t="shared" si="78"/>
        <v/>
      </c>
      <c r="K235" s="30" t="str">
        <f t="shared" si="79"/>
        <v/>
      </c>
      <c r="L235" s="30">
        <f t="shared" si="80"/>
        <v>0</v>
      </c>
      <c r="M235" s="58" t="str">
        <f t="shared" si="81"/>
        <v/>
      </c>
      <c r="N235" s="58" t="str">
        <f t="shared" si="82"/>
        <v/>
      </c>
      <c r="O235" s="58">
        <f t="shared" si="83"/>
        <v>0</v>
      </c>
      <c r="P235" s="65" t="str">
        <f t="shared" si="84"/>
        <v/>
      </c>
      <c r="Q235" s="65" t="str">
        <f t="shared" si="85"/>
        <v/>
      </c>
      <c r="R235" s="14">
        <f t="shared" si="77"/>
        <v>0</v>
      </c>
      <c r="S235" s="23">
        <f t="shared" si="86"/>
        <v>0</v>
      </c>
      <c r="W235" t="str">
        <f t="shared" si="74"/>
        <v>1-</v>
      </c>
      <c r="X235" t="str">
        <f t="shared" si="75"/>
        <v>1-</v>
      </c>
    </row>
    <row r="236" spans="1:24" x14ac:dyDescent="0.2">
      <c r="A236" s="17"/>
      <c r="B236" s="9" t="str">
        <f t="shared" si="76"/>
        <v/>
      </c>
      <c r="C236" s="22"/>
      <c r="D236" s="19" t="str">
        <f>IF(C236="","",(VLOOKUP(C236,code2!$A$4:$B$30,2)))</f>
        <v/>
      </c>
      <c r="E236" s="1"/>
      <c r="F236" s="1"/>
      <c r="G236" s="50"/>
      <c r="H236" s="8"/>
      <c r="I236" s="8"/>
      <c r="J236" s="30" t="str">
        <f t="shared" si="78"/>
        <v/>
      </c>
      <c r="K236" s="30" t="str">
        <f t="shared" si="79"/>
        <v/>
      </c>
      <c r="L236" s="30">
        <f t="shared" si="80"/>
        <v>0</v>
      </c>
      <c r="M236" s="58" t="str">
        <f t="shared" si="81"/>
        <v/>
      </c>
      <c r="N236" s="58" t="str">
        <f t="shared" si="82"/>
        <v/>
      </c>
      <c r="O236" s="58">
        <f t="shared" si="83"/>
        <v>0</v>
      </c>
      <c r="P236" s="65" t="str">
        <f t="shared" si="84"/>
        <v/>
      </c>
      <c r="Q236" s="65" t="str">
        <f t="shared" si="85"/>
        <v/>
      </c>
      <c r="R236" s="14">
        <f t="shared" si="77"/>
        <v>0</v>
      </c>
      <c r="S236" s="23">
        <f t="shared" si="86"/>
        <v>0</v>
      </c>
      <c r="W236" t="str">
        <f t="shared" si="74"/>
        <v>1-</v>
      </c>
      <c r="X236" t="str">
        <f t="shared" si="75"/>
        <v>1-</v>
      </c>
    </row>
    <row r="237" spans="1:24" x14ac:dyDescent="0.2">
      <c r="A237" s="17"/>
      <c r="B237" s="9" t="str">
        <f t="shared" si="76"/>
        <v/>
      </c>
      <c r="C237" s="22"/>
      <c r="D237" s="19" t="str">
        <f>IF(C237="","",(VLOOKUP(C237,code2!$A$4:$B$30,2)))</f>
        <v/>
      </c>
      <c r="E237" s="1"/>
      <c r="F237" s="1"/>
      <c r="G237" s="50"/>
      <c r="H237" s="8"/>
      <c r="I237" s="8"/>
      <c r="J237" s="30" t="str">
        <f t="shared" si="78"/>
        <v/>
      </c>
      <c r="K237" s="30" t="str">
        <f t="shared" si="79"/>
        <v/>
      </c>
      <c r="L237" s="30">
        <f t="shared" si="80"/>
        <v>0</v>
      </c>
      <c r="M237" s="58" t="str">
        <f t="shared" si="81"/>
        <v/>
      </c>
      <c r="N237" s="58" t="str">
        <f t="shared" si="82"/>
        <v/>
      </c>
      <c r="O237" s="58">
        <f t="shared" si="83"/>
        <v>0</v>
      </c>
      <c r="P237" s="65" t="str">
        <f t="shared" si="84"/>
        <v/>
      </c>
      <c r="Q237" s="65" t="str">
        <f t="shared" si="85"/>
        <v/>
      </c>
      <c r="R237" s="14">
        <f t="shared" si="77"/>
        <v>0</v>
      </c>
      <c r="S237" s="23">
        <f t="shared" si="86"/>
        <v>0</v>
      </c>
      <c r="W237" t="str">
        <f t="shared" si="74"/>
        <v>1-</v>
      </c>
      <c r="X237" t="str">
        <f t="shared" si="75"/>
        <v>1-</v>
      </c>
    </row>
    <row r="238" spans="1:24" x14ac:dyDescent="0.2">
      <c r="A238" s="17"/>
      <c r="B238" s="9" t="str">
        <f t="shared" si="76"/>
        <v/>
      </c>
      <c r="C238" s="22"/>
      <c r="D238" s="19" t="str">
        <f>IF(C238="","",(VLOOKUP(C238,code2!$A$4:$B$30,2)))</f>
        <v/>
      </c>
      <c r="E238" s="1"/>
      <c r="F238" s="1"/>
      <c r="G238" s="50"/>
      <c r="H238" s="8"/>
      <c r="I238" s="8"/>
      <c r="J238" s="30" t="str">
        <f t="shared" si="78"/>
        <v/>
      </c>
      <c r="K238" s="30" t="str">
        <f t="shared" si="79"/>
        <v/>
      </c>
      <c r="L238" s="30">
        <f t="shared" si="80"/>
        <v>0</v>
      </c>
      <c r="M238" s="58" t="str">
        <f t="shared" si="81"/>
        <v/>
      </c>
      <c r="N238" s="58" t="str">
        <f t="shared" si="82"/>
        <v/>
      </c>
      <c r="O238" s="58">
        <f t="shared" si="83"/>
        <v>0</v>
      </c>
      <c r="P238" s="65" t="str">
        <f t="shared" si="84"/>
        <v/>
      </c>
      <c r="Q238" s="65" t="str">
        <f t="shared" si="85"/>
        <v/>
      </c>
      <c r="R238" s="14">
        <f t="shared" si="77"/>
        <v>0</v>
      </c>
      <c r="S238" s="23">
        <f t="shared" si="86"/>
        <v>0</v>
      </c>
      <c r="W238" t="str">
        <f t="shared" si="74"/>
        <v>1-</v>
      </c>
      <c r="X238" t="str">
        <f t="shared" si="75"/>
        <v>1-</v>
      </c>
    </row>
    <row r="239" spans="1:24" x14ac:dyDescent="0.2">
      <c r="A239" s="17"/>
      <c r="B239" s="9" t="str">
        <f t="shared" si="76"/>
        <v/>
      </c>
      <c r="C239" s="22"/>
      <c r="D239" s="19" t="str">
        <f>IF(C239="","",(VLOOKUP(C239,code2!$A$4:$B$30,2)))</f>
        <v/>
      </c>
      <c r="E239" s="1"/>
      <c r="F239" s="1"/>
      <c r="G239" s="50"/>
      <c r="H239" s="8"/>
      <c r="I239" s="8"/>
      <c r="J239" s="30" t="str">
        <f t="shared" si="78"/>
        <v/>
      </c>
      <c r="K239" s="30" t="str">
        <f t="shared" si="79"/>
        <v/>
      </c>
      <c r="L239" s="30">
        <f t="shared" si="80"/>
        <v>0</v>
      </c>
      <c r="M239" s="58" t="str">
        <f t="shared" si="81"/>
        <v/>
      </c>
      <c r="N239" s="58" t="str">
        <f t="shared" si="82"/>
        <v/>
      </c>
      <c r="O239" s="58">
        <f t="shared" si="83"/>
        <v>0</v>
      </c>
      <c r="P239" s="65" t="str">
        <f t="shared" si="84"/>
        <v/>
      </c>
      <c r="Q239" s="65" t="str">
        <f t="shared" si="85"/>
        <v/>
      </c>
      <c r="R239" s="14">
        <f t="shared" si="77"/>
        <v>0</v>
      </c>
      <c r="S239" s="23">
        <f t="shared" si="86"/>
        <v>0</v>
      </c>
      <c r="W239" t="str">
        <f t="shared" si="74"/>
        <v>1-</v>
      </c>
      <c r="X239" t="str">
        <f t="shared" si="75"/>
        <v>1-</v>
      </c>
    </row>
    <row r="240" spans="1:24" x14ac:dyDescent="0.2">
      <c r="A240" s="17"/>
      <c r="B240" s="9" t="str">
        <f t="shared" si="76"/>
        <v/>
      </c>
      <c r="C240" s="22"/>
      <c r="D240" s="19" t="str">
        <f>IF(C240="","",(VLOOKUP(C240,code2!$A$4:$B$30,2)))</f>
        <v/>
      </c>
      <c r="E240" s="1"/>
      <c r="F240" s="1"/>
      <c r="G240" s="50"/>
      <c r="H240" s="8"/>
      <c r="I240" s="8"/>
      <c r="J240" s="30" t="str">
        <f t="shared" si="78"/>
        <v/>
      </c>
      <c r="K240" s="30" t="str">
        <f t="shared" si="79"/>
        <v/>
      </c>
      <c r="L240" s="30">
        <f t="shared" si="80"/>
        <v>0</v>
      </c>
      <c r="M240" s="58" t="str">
        <f t="shared" si="81"/>
        <v/>
      </c>
      <c r="N240" s="58" t="str">
        <f t="shared" si="82"/>
        <v/>
      </c>
      <c r="O240" s="58">
        <f t="shared" si="83"/>
        <v>0</v>
      </c>
      <c r="P240" s="65" t="str">
        <f t="shared" si="84"/>
        <v/>
      </c>
      <c r="Q240" s="65" t="str">
        <f t="shared" si="85"/>
        <v/>
      </c>
      <c r="R240" s="14">
        <f t="shared" si="77"/>
        <v>0</v>
      </c>
      <c r="S240" s="23">
        <f t="shared" si="86"/>
        <v>0</v>
      </c>
      <c r="W240" t="str">
        <f t="shared" si="74"/>
        <v>1-</v>
      </c>
      <c r="X240" t="str">
        <f t="shared" si="75"/>
        <v>1-</v>
      </c>
    </row>
    <row r="241" spans="1:24" x14ac:dyDescent="0.2">
      <c r="A241" s="17"/>
      <c r="B241" s="9" t="str">
        <f t="shared" si="76"/>
        <v/>
      </c>
      <c r="C241" s="22"/>
      <c r="D241" s="19" t="str">
        <f>IF(C241="","",(VLOOKUP(C241,code2!$A$4:$B$30,2)))</f>
        <v/>
      </c>
      <c r="E241" s="1"/>
      <c r="F241" s="1"/>
      <c r="G241" s="50"/>
      <c r="H241" s="8"/>
      <c r="I241" s="8"/>
      <c r="J241" s="30" t="str">
        <f t="shared" si="78"/>
        <v/>
      </c>
      <c r="K241" s="30" t="str">
        <f t="shared" si="79"/>
        <v/>
      </c>
      <c r="L241" s="30">
        <f t="shared" si="80"/>
        <v>0</v>
      </c>
      <c r="M241" s="58" t="str">
        <f t="shared" si="81"/>
        <v/>
      </c>
      <c r="N241" s="58" t="str">
        <f t="shared" si="82"/>
        <v/>
      </c>
      <c r="O241" s="58">
        <f t="shared" si="83"/>
        <v>0</v>
      </c>
      <c r="P241" s="65" t="str">
        <f t="shared" si="84"/>
        <v/>
      </c>
      <c r="Q241" s="65" t="str">
        <f t="shared" si="85"/>
        <v/>
      </c>
      <c r="R241" s="14">
        <f t="shared" si="77"/>
        <v>0</v>
      </c>
      <c r="S241" s="23">
        <f t="shared" si="86"/>
        <v>0</v>
      </c>
      <c r="W241" t="str">
        <f t="shared" si="74"/>
        <v>1-</v>
      </c>
      <c r="X241" t="str">
        <f t="shared" si="75"/>
        <v>1-</v>
      </c>
    </row>
    <row r="242" spans="1:24" x14ac:dyDescent="0.2">
      <c r="A242" s="17"/>
      <c r="B242" s="9" t="str">
        <f t="shared" si="76"/>
        <v/>
      </c>
      <c r="C242" s="22"/>
      <c r="D242" s="19" t="str">
        <f>IF(C242="","",(VLOOKUP(C242,code2!$A$4:$B$30,2)))</f>
        <v/>
      </c>
      <c r="E242" s="1"/>
      <c r="F242" s="1"/>
      <c r="G242" s="50"/>
      <c r="H242" s="8"/>
      <c r="I242" s="8"/>
      <c r="J242" s="30" t="str">
        <f t="shared" si="78"/>
        <v/>
      </c>
      <c r="K242" s="30" t="str">
        <f t="shared" si="79"/>
        <v/>
      </c>
      <c r="L242" s="30">
        <f t="shared" si="80"/>
        <v>0</v>
      </c>
      <c r="M242" s="58" t="str">
        <f t="shared" si="81"/>
        <v/>
      </c>
      <c r="N242" s="58" t="str">
        <f t="shared" si="82"/>
        <v/>
      </c>
      <c r="O242" s="58">
        <f t="shared" si="83"/>
        <v>0</v>
      </c>
      <c r="P242" s="65" t="str">
        <f t="shared" si="84"/>
        <v/>
      </c>
      <c r="Q242" s="65" t="str">
        <f t="shared" si="85"/>
        <v/>
      </c>
      <c r="R242" s="14">
        <f t="shared" si="77"/>
        <v>0</v>
      </c>
      <c r="S242" s="23">
        <f t="shared" si="86"/>
        <v>0</v>
      </c>
      <c r="W242" t="str">
        <f t="shared" si="74"/>
        <v>1-</v>
      </c>
      <c r="X242" t="str">
        <f t="shared" si="75"/>
        <v>1-</v>
      </c>
    </row>
    <row r="243" spans="1:24" x14ac:dyDescent="0.2">
      <c r="A243" s="17"/>
      <c r="B243" s="9" t="str">
        <f t="shared" si="76"/>
        <v/>
      </c>
      <c r="C243" s="22"/>
      <c r="D243" s="19" t="str">
        <f>IF(C243="","",(VLOOKUP(C243,code2!$A$4:$B$30,2)))</f>
        <v/>
      </c>
      <c r="E243" s="1"/>
      <c r="F243" s="1"/>
      <c r="G243" s="50"/>
      <c r="H243" s="8"/>
      <c r="I243" s="8"/>
      <c r="J243" s="30" t="str">
        <f t="shared" si="78"/>
        <v/>
      </c>
      <c r="K243" s="30" t="str">
        <f t="shared" si="79"/>
        <v/>
      </c>
      <c r="L243" s="30">
        <f t="shared" si="80"/>
        <v>0</v>
      </c>
      <c r="M243" s="58" t="str">
        <f t="shared" si="81"/>
        <v/>
      </c>
      <c r="N243" s="58" t="str">
        <f t="shared" si="82"/>
        <v/>
      </c>
      <c r="O243" s="58">
        <f t="shared" si="83"/>
        <v>0</v>
      </c>
      <c r="P243" s="65" t="str">
        <f t="shared" si="84"/>
        <v/>
      </c>
      <c r="Q243" s="65" t="str">
        <f t="shared" si="85"/>
        <v/>
      </c>
      <c r="R243" s="14">
        <f t="shared" si="77"/>
        <v>0</v>
      </c>
      <c r="S243" s="23">
        <f t="shared" si="86"/>
        <v>0</v>
      </c>
      <c r="W243" t="str">
        <f t="shared" si="74"/>
        <v>1-</v>
      </c>
      <c r="X243" t="str">
        <f t="shared" si="75"/>
        <v>1-</v>
      </c>
    </row>
    <row r="244" spans="1:24" x14ac:dyDescent="0.2">
      <c r="A244" s="17"/>
      <c r="B244" s="9" t="str">
        <f t="shared" si="76"/>
        <v/>
      </c>
      <c r="C244" s="22"/>
      <c r="D244" s="19" t="str">
        <f>IF(C244="","",(VLOOKUP(C244,code2!$A$4:$B$30,2)))</f>
        <v/>
      </c>
      <c r="E244" s="1"/>
      <c r="F244" s="1"/>
      <c r="G244" s="50"/>
      <c r="H244" s="8"/>
      <c r="I244" s="8"/>
      <c r="J244" s="30" t="str">
        <f t="shared" si="78"/>
        <v/>
      </c>
      <c r="K244" s="30" t="str">
        <f t="shared" si="79"/>
        <v/>
      </c>
      <c r="L244" s="30">
        <f t="shared" si="80"/>
        <v>0</v>
      </c>
      <c r="M244" s="58" t="str">
        <f t="shared" si="81"/>
        <v/>
      </c>
      <c r="N244" s="58" t="str">
        <f t="shared" si="82"/>
        <v/>
      </c>
      <c r="O244" s="58">
        <f t="shared" si="83"/>
        <v>0</v>
      </c>
      <c r="P244" s="65" t="str">
        <f t="shared" si="84"/>
        <v/>
      </c>
      <c r="Q244" s="65" t="str">
        <f t="shared" si="85"/>
        <v/>
      </c>
      <c r="R244" s="14">
        <f t="shared" si="77"/>
        <v>0</v>
      </c>
      <c r="S244" s="23">
        <f t="shared" si="86"/>
        <v>0</v>
      </c>
      <c r="W244" t="str">
        <f t="shared" si="74"/>
        <v>1-</v>
      </c>
      <c r="X244" t="str">
        <f t="shared" si="75"/>
        <v>1-</v>
      </c>
    </row>
    <row r="245" spans="1:24" x14ac:dyDescent="0.2">
      <c r="A245" s="17"/>
      <c r="B245" s="9" t="str">
        <f t="shared" si="76"/>
        <v/>
      </c>
      <c r="C245" s="22"/>
      <c r="D245" s="19" t="str">
        <f>IF(C245="","",(VLOOKUP(C245,code2!$A$4:$B$30,2)))</f>
        <v/>
      </c>
      <c r="E245" s="1"/>
      <c r="F245" s="1"/>
      <c r="G245" s="50"/>
      <c r="H245" s="8"/>
      <c r="I245" s="8"/>
      <c r="J245" s="30" t="str">
        <f t="shared" si="78"/>
        <v/>
      </c>
      <c r="K245" s="30" t="str">
        <f t="shared" si="79"/>
        <v/>
      </c>
      <c r="L245" s="30">
        <f t="shared" si="80"/>
        <v>0</v>
      </c>
      <c r="M245" s="58" t="str">
        <f t="shared" si="81"/>
        <v/>
      </c>
      <c r="N245" s="58" t="str">
        <f t="shared" si="82"/>
        <v/>
      </c>
      <c r="O245" s="58">
        <f t="shared" si="83"/>
        <v>0</v>
      </c>
      <c r="P245" s="65" t="str">
        <f t="shared" si="84"/>
        <v/>
      </c>
      <c r="Q245" s="65" t="str">
        <f t="shared" si="85"/>
        <v/>
      </c>
      <c r="R245" s="14">
        <f t="shared" si="77"/>
        <v>0</v>
      </c>
      <c r="S245" s="23">
        <f t="shared" si="86"/>
        <v>0</v>
      </c>
      <c r="W245" t="str">
        <f t="shared" si="74"/>
        <v>1-</v>
      </c>
      <c r="X245" t="str">
        <f t="shared" si="75"/>
        <v>1-</v>
      </c>
    </row>
    <row r="246" spans="1:24" x14ac:dyDescent="0.2">
      <c r="A246" s="17"/>
      <c r="B246" s="9" t="str">
        <f t="shared" si="76"/>
        <v/>
      </c>
      <c r="C246" s="22"/>
      <c r="D246" s="19" t="str">
        <f>IF(C246="","",(VLOOKUP(C246,code2!$A$4:$B$30,2)))</f>
        <v/>
      </c>
      <c r="E246" s="1"/>
      <c r="F246" s="1"/>
      <c r="G246" s="50"/>
      <c r="H246" s="8"/>
      <c r="I246" s="8"/>
      <c r="J246" s="30" t="str">
        <f t="shared" si="78"/>
        <v/>
      </c>
      <c r="K246" s="30" t="str">
        <f t="shared" si="79"/>
        <v/>
      </c>
      <c r="L246" s="30">
        <f t="shared" si="80"/>
        <v>0</v>
      </c>
      <c r="M246" s="58" t="str">
        <f t="shared" si="81"/>
        <v/>
      </c>
      <c r="N246" s="58" t="str">
        <f t="shared" si="82"/>
        <v/>
      </c>
      <c r="O246" s="58">
        <f t="shared" si="83"/>
        <v>0</v>
      </c>
      <c r="P246" s="65" t="str">
        <f t="shared" si="84"/>
        <v/>
      </c>
      <c r="Q246" s="65" t="str">
        <f t="shared" si="85"/>
        <v/>
      </c>
      <c r="R246" s="14">
        <f t="shared" si="77"/>
        <v>0</v>
      </c>
      <c r="S246" s="23">
        <f t="shared" si="86"/>
        <v>0</v>
      </c>
      <c r="W246" t="str">
        <f t="shared" si="74"/>
        <v>1-</v>
      </c>
      <c r="X246" t="str">
        <f t="shared" si="75"/>
        <v>1-</v>
      </c>
    </row>
    <row r="247" spans="1:24" x14ac:dyDescent="0.2">
      <c r="A247" s="17"/>
      <c r="B247" s="9" t="str">
        <f t="shared" si="76"/>
        <v/>
      </c>
      <c r="C247" s="22"/>
      <c r="D247" s="19" t="str">
        <f>IF(C247="","",(VLOOKUP(C247,code2!$A$4:$B$30,2)))</f>
        <v/>
      </c>
      <c r="E247" s="1"/>
      <c r="F247" s="1"/>
      <c r="G247" s="50"/>
      <c r="H247" s="8"/>
      <c r="I247" s="8"/>
      <c r="J247" s="30" t="str">
        <f t="shared" si="78"/>
        <v/>
      </c>
      <c r="K247" s="30" t="str">
        <f t="shared" si="79"/>
        <v/>
      </c>
      <c r="L247" s="30">
        <f t="shared" si="80"/>
        <v>0</v>
      </c>
      <c r="M247" s="58" t="str">
        <f t="shared" si="81"/>
        <v/>
      </c>
      <c r="N247" s="58" t="str">
        <f t="shared" si="82"/>
        <v/>
      </c>
      <c r="O247" s="58">
        <f t="shared" si="83"/>
        <v>0</v>
      </c>
      <c r="P247" s="65" t="str">
        <f t="shared" si="84"/>
        <v/>
      </c>
      <c r="Q247" s="65" t="str">
        <f t="shared" si="85"/>
        <v/>
      </c>
      <c r="R247" s="14">
        <f t="shared" si="77"/>
        <v>0</v>
      </c>
      <c r="S247" s="23">
        <f t="shared" si="86"/>
        <v>0</v>
      </c>
      <c r="W247" t="str">
        <f t="shared" si="74"/>
        <v>1-</v>
      </c>
      <c r="X247" t="str">
        <f t="shared" si="75"/>
        <v>1-</v>
      </c>
    </row>
    <row r="248" spans="1:24" x14ac:dyDescent="0.2">
      <c r="A248" s="17"/>
      <c r="B248" s="9" t="str">
        <f t="shared" si="76"/>
        <v/>
      </c>
      <c r="C248" s="22"/>
      <c r="D248" s="19" t="str">
        <f>IF(C248="","",(VLOOKUP(C248,code2!$A$4:$B$30,2)))</f>
        <v/>
      </c>
      <c r="E248" s="1"/>
      <c r="F248" s="1"/>
      <c r="G248" s="50"/>
      <c r="H248" s="8"/>
      <c r="I248" s="8"/>
      <c r="J248" s="30" t="str">
        <f t="shared" si="78"/>
        <v/>
      </c>
      <c r="K248" s="30" t="str">
        <f t="shared" si="79"/>
        <v/>
      </c>
      <c r="L248" s="30">
        <f t="shared" si="80"/>
        <v>0</v>
      </c>
      <c r="M248" s="58" t="str">
        <f t="shared" si="81"/>
        <v/>
      </c>
      <c r="N248" s="58" t="str">
        <f t="shared" si="82"/>
        <v/>
      </c>
      <c r="O248" s="58">
        <f t="shared" si="83"/>
        <v>0</v>
      </c>
      <c r="P248" s="65" t="str">
        <f t="shared" si="84"/>
        <v/>
      </c>
      <c r="Q248" s="65" t="str">
        <f t="shared" si="85"/>
        <v/>
      </c>
      <c r="R248" s="14">
        <f t="shared" si="77"/>
        <v>0</v>
      </c>
      <c r="S248" s="23">
        <f t="shared" si="86"/>
        <v>0</v>
      </c>
      <c r="W248" t="str">
        <f t="shared" si="74"/>
        <v>1-</v>
      </c>
      <c r="X248" t="str">
        <f t="shared" si="75"/>
        <v>1-</v>
      </c>
    </row>
    <row r="249" spans="1:24" x14ac:dyDescent="0.2">
      <c r="A249" s="17"/>
      <c r="B249" s="9" t="str">
        <f t="shared" si="76"/>
        <v/>
      </c>
      <c r="C249" s="22"/>
      <c r="D249" s="19" t="str">
        <f>IF(C249="","",(VLOOKUP(C249,code2!$A$4:$B$30,2)))</f>
        <v/>
      </c>
      <c r="E249" s="1"/>
      <c r="F249" s="1"/>
      <c r="G249" s="50"/>
      <c r="H249" s="8"/>
      <c r="I249" s="8"/>
      <c r="J249" s="30" t="str">
        <f t="shared" si="78"/>
        <v/>
      </c>
      <c r="K249" s="30" t="str">
        <f t="shared" si="79"/>
        <v/>
      </c>
      <c r="L249" s="30">
        <f t="shared" si="80"/>
        <v>0</v>
      </c>
      <c r="M249" s="58" t="str">
        <f t="shared" si="81"/>
        <v/>
      </c>
      <c r="N249" s="58" t="str">
        <f t="shared" si="82"/>
        <v/>
      </c>
      <c r="O249" s="58">
        <f t="shared" si="83"/>
        <v>0</v>
      </c>
      <c r="P249" s="65" t="str">
        <f t="shared" si="84"/>
        <v/>
      </c>
      <c r="Q249" s="65" t="str">
        <f t="shared" si="85"/>
        <v/>
      </c>
      <c r="R249" s="14">
        <f t="shared" si="77"/>
        <v>0</v>
      </c>
      <c r="S249" s="23">
        <f t="shared" si="86"/>
        <v>0</v>
      </c>
      <c r="W249" t="str">
        <f t="shared" si="74"/>
        <v>1-</v>
      </c>
      <c r="X249" t="str">
        <f t="shared" si="75"/>
        <v>1-</v>
      </c>
    </row>
    <row r="250" spans="1:24" x14ac:dyDescent="0.2">
      <c r="A250" s="17"/>
      <c r="B250" s="9" t="str">
        <f t="shared" si="76"/>
        <v/>
      </c>
      <c r="C250" s="22"/>
      <c r="D250" s="19" t="str">
        <f>IF(C250="","",(VLOOKUP(C250,code2!$A$4:$B$30,2)))</f>
        <v/>
      </c>
      <c r="E250" s="1"/>
      <c r="F250" s="1"/>
      <c r="G250" s="50"/>
      <c r="H250" s="8"/>
      <c r="I250" s="8"/>
      <c r="J250" s="30" t="str">
        <f t="shared" si="78"/>
        <v/>
      </c>
      <c r="K250" s="30" t="str">
        <f t="shared" si="79"/>
        <v/>
      </c>
      <c r="L250" s="30">
        <f t="shared" si="80"/>
        <v>0</v>
      </c>
      <c r="M250" s="58" t="str">
        <f t="shared" si="81"/>
        <v/>
      </c>
      <c r="N250" s="58" t="str">
        <f t="shared" si="82"/>
        <v/>
      </c>
      <c r="O250" s="58">
        <f t="shared" si="83"/>
        <v>0</v>
      </c>
      <c r="P250" s="65" t="str">
        <f t="shared" si="84"/>
        <v/>
      </c>
      <c r="Q250" s="65" t="str">
        <f t="shared" si="85"/>
        <v/>
      </c>
      <c r="R250" s="14">
        <f t="shared" si="77"/>
        <v>0</v>
      </c>
      <c r="S250" s="23">
        <f t="shared" si="86"/>
        <v>0</v>
      </c>
      <c r="W250" t="str">
        <f t="shared" si="74"/>
        <v>1-</v>
      </c>
      <c r="X250" t="str">
        <f t="shared" si="75"/>
        <v>1-</v>
      </c>
    </row>
    <row r="251" spans="1:24" x14ac:dyDescent="0.2">
      <c r="A251" s="17"/>
      <c r="B251" s="9" t="str">
        <f t="shared" si="76"/>
        <v/>
      </c>
      <c r="C251" s="22"/>
      <c r="D251" s="19" t="str">
        <f>IF(C251="","",(VLOOKUP(C251,code2!$A$4:$B$30,2)))</f>
        <v/>
      </c>
      <c r="E251" s="1"/>
      <c r="F251" s="1"/>
      <c r="G251" s="50"/>
      <c r="H251" s="8"/>
      <c r="I251" s="8"/>
      <c r="J251" s="30" t="str">
        <f t="shared" si="78"/>
        <v/>
      </c>
      <c r="K251" s="30" t="str">
        <f t="shared" si="79"/>
        <v/>
      </c>
      <c r="L251" s="30">
        <f t="shared" si="80"/>
        <v>0</v>
      </c>
      <c r="M251" s="58" t="str">
        <f t="shared" si="81"/>
        <v/>
      </c>
      <c r="N251" s="58" t="str">
        <f t="shared" si="82"/>
        <v/>
      </c>
      <c r="O251" s="58">
        <f t="shared" si="83"/>
        <v>0</v>
      </c>
      <c r="P251" s="65" t="str">
        <f t="shared" si="84"/>
        <v/>
      </c>
      <c r="Q251" s="65" t="str">
        <f t="shared" si="85"/>
        <v/>
      </c>
      <c r="R251" s="14">
        <f t="shared" si="77"/>
        <v>0</v>
      </c>
      <c r="S251" s="23">
        <f t="shared" si="86"/>
        <v>0</v>
      </c>
      <c r="W251" t="str">
        <f t="shared" si="74"/>
        <v>1-</v>
      </c>
      <c r="X251" t="str">
        <f t="shared" si="75"/>
        <v>1-</v>
      </c>
    </row>
    <row r="252" spans="1:24" x14ac:dyDescent="0.2">
      <c r="A252" s="17"/>
      <c r="B252" s="9" t="str">
        <f t="shared" si="76"/>
        <v/>
      </c>
      <c r="C252" s="22"/>
      <c r="D252" s="19" t="str">
        <f>IF(C252="","",(VLOOKUP(C252,code2!$A$4:$B$30,2)))</f>
        <v/>
      </c>
      <c r="E252" s="1"/>
      <c r="F252" s="1"/>
      <c r="G252" s="50"/>
      <c r="H252" s="8"/>
      <c r="I252" s="8"/>
      <c r="J252" s="30" t="str">
        <f t="shared" si="78"/>
        <v/>
      </c>
      <c r="K252" s="30" t="str">
        <f t="shared" si="79"/>
        <v/>
      </c>
      <c r="L252" s="30">
        <f t="shared" si="80"/>
        <v>0</v>
      </c>
      <c r="M252" s="58" t="str">
        <f t="shared" si="81"/>
        <v/>
      </c>
      <c r="N252" s="58" t="str">
        <f t="shared" si="82"/>
        <v/>
      </c>
      <c r="O252" s="58">
        <f t="shared" si="83"/>
        <v>0</v>
      </c>
      <c r="P252" s="65" t="str">
        <f t="shared" si="84"/>
        <v/>
      </c>
      <c r="Q252" s="65" t="str">
        <f t="shared" si="85"/>
        <v/>
      </c>
      <c r="R252" s="14">
        <f t="shared" si="77"/>
        <v>0</v>
      </c>
      <c r="S252" s="23">
        <f t="shared" si="86"/>
        <v>0</v>
      </c>
      <c r="W252" t="str">
        <f t="shared" si="74"/>
        <v>1-</v>
      </c>
      <c r="X252" t="str">
        <f t="shared" si="75"/>
        <v>1-</v>
      </c>
    </row>
    <row r="253" spans="1:24" x14ac:dyDescent="0.2">
      <c r="A253" s="17"/>
      <c r="B253" s="9" t="str">
        <f t="shared" si="76"/>
        <v/>
      </c>
      <c r="C253" s="22"/>
      <c r="D253" s="19" t="str">
        <f>IF(C253="","",(VLOOKUP(C253,code2!$A$4:$B$30,2)))</f>
        <v/>
      </c>
      <c r="E253" s="1"/>
      <c r="F253" s="1"/>
      <c r="G253" s="50"/>
      <c r="H253" s="8"/>
      <c r="I253" s="8"/>
      <c r="J253" s="30" t="str">
        <f t="shared" si="78"/>
        <v/>
      </c>
      <c r="K253" s="30" t="str">
        <f t="shared" si="79"/>
        <v/>
      </c>
      <c r="L253" s="30">
        <f t="shared" si="80"/>
        <v>0</v>
      </c>
      <c r="M253" s="58" t="str">
        <f t="shared" si="81"/>
        <v/>
      </c>
      <c r="N253" s="58" t="str">
        <f t="shared" si="82"/>
        <v/>
      </c>
      <c r="O253" s="58">
        <f t="shared" si="83"/>
        <v>0</v>
      </c>
      <c r="P253" s="65" t="str">
        <f t="shared" si="84"/>
        <v/>
      </c>
      <c r="Q253" s="65" t="str">
        <f t="shared" si="85"/>
        <v/>
      </c>
      <c r="R253" s="14">
        <f t="shared" si="77"/>
        <v>0</v>
      </c>
      <c r="S253" s="23">
        <f t="shared" si="86"/>
        <v>0</v>
      </c>
      <c r="W253" t="str">
        <f t="shared" si="74"/>
        <v>1-</v>
      </c>
      <c r="X253" t="str">
        <f t="shared" si="75"/>
        <v>1-</v>
      </c>
    </row>
    <row r="254" spans="1:24" x14ac:dyDescent="0.2">
      <c r="A254" s="17"/>
      <c r="B254" s="9" t="str">
        <f t="shared" si="76"/>
        <v/>
      </c>
      <c r="C254" s="22"/>
      <c r="D254" s="19" t="str">
        <f>IF(C254="","",(VLOOKUP(C254,code2!$A$4:$B$30,2)))</f>
        <v/>
      </c>
      <c r="E254" s="1"/>
      <c r="F254" s="1"/>
      <c r="G254" s="50"/>
      <c r="H254" s="8"/>
      <c r="I254" s="8"/>
      <c r="J254" s="30" t="str">
        <f t="shared" si="78"/>
        <v/>
      </c>
      <c r="K254" s="30" t="str">
        <f t="shared" si="79"/>
        <v/>
      </c>
      <c r="L254" s="30">
        <f t="shared" si="80"/>
        <v>0</v>
      </c>
      <c r="M254" s="58" t="str">
        <f t="shared" si="81"/>
        <v/>
      </c>
      <c r="N254" s="58" t="str">
        <f t="shared" si="82"/>
        <v/>
      </c>
      <c r="O254" s="58">
        <f t="shared" si="83"/>
        <v>0</v>
      </c>
      <c r="P254" s="65" t="str">
        <f t="shared" si="84"/>
        <v/>
      </c>
      <c r="Q254" s="65" t="str">
        <f t="shared" si="85"/>
        <v/>
      </c>
      <c r="R254" s="14">
        <f t="shared" si="77"/>
        <v>0</v>
      </c>
      <c r="S254" s="23">
        <f t="shared" si="86"/>
        <v>0</v>
      </c>
      <c r="W254" t="str">
        <f t="shared" si="74"/>
        <v>1-</v>
      </c>
      <c r="X254" t="str">
        <f t="shared" si="75"/>
        <v>1-</v>
      </c>
    </row>
    <row r="255" spans="1:24" x14ac:dyDescent="0.2">
      <c r="A255" s="17"/>
      <c r="B255" s="9" t="str">
        <f t="shared" si="76"/>
        <v/>
      </c>
      <c r="C255" s="22"/>
      <c r="D255" s="19" t="str">
        <f>IF(C255="","",(VLOOKUP(C255,code2!$A$4:$B$30,2)))</f>
        <v/>
      </c>
      <c r="E255" s="1"/>
      <c r="F255" s="1"/>
      <c r="G255" s="50"/>
      <c r="H255" s="8"/>
      <c r="I255" s="8"/>
      <c r="J255" s="30" t="str">
        <f t="shared" si="78"/>
        <v/>
      </c>
      <c r="K255" s="30" t="str">
        <f t="shared" si="79"/>
        <v/>
      </c>
      <c r="L255" s="30">
        <f t="shared" si="80"/>
        <v>0</v>
      </c>
      <c r="M255" s="58" t="str">
        <f t="shared" si="81"/>
        <v/>
      </c>
      <c r="N255" s="58" t="str">
        <f t="shared" si="82"/>
        <v/>
      </c>
      <c r="O255" s="58">
        <f t="shared" si="83"/>
        <v>0</v>
      </c>
      <c r="P255" s="65" t="str">
        <f t="shared" si="84"/>
        <v/>
      </c>
      <c r="Q255" s="65" t="str">
        <f t="shared" si="85"/>
        <v/>
      </c>
      <c r="R255" s="14">
        <f t="shared" si="77"/>
        <v>0</v>
      </c>
      <c r="S255" s="23">
        <f t="shared" si="86"/>
        <v>0</v>
      </c>
      <c r="W255" t="str">
        <f t="shared" ref="W255:W305" si="89">MONTH(A255)&amp;"-"&amp;D255</f>
        <v>1-</v>
      </c>
      <c r="X255" t="str">
        <f t="shared" ref="X255:X305" si="90">MONTH(A255)&amp;"-"&amp;D255&amp;E255</f>
        <v>1-</v>
      </c>
    </row>
    <row r="256" spans="1:24" x14ac:dyDescent="0.2">
      <c r="A256" s="17"/>
      <c r="B256" s="9" t="str">
        <f t="shared" si="76"/>
        <v/>
      </c>
      <c r="C256" s="22"/>
      <c r="D256" s="19" t="str">
        <f>IF(C256="","",(VLOOKUP(C256,code2!$A$4:$B$30,2)))</f>
        <v/>
      </c>
      <c r="E256" s="1"/>
      <c r="F256" s="1"/>
      <c r="G256" s="50"/>
      <c r="H256" s="8"/>
      <c r="I256" s="8"/>
      <c r="J256" s="30" t="str">
        <f t="shared" si="78"/>
        <v/>
      </c>
      <c r="K256" s="30" t="str">
        <f t="shared" si="79"/>
        <v/>
      </c>
      <c r="L256" s="30">
        <f t="shared" si="80"/>
        <v>0</v>
      </c>
      <c r="M256" s="58" t="str">
        <f t="shared" si="81"/>
        <v/>
      </c>
      <c r="N256" s="58" t="str">
        <f t="shared" si="82"/>
        <v/>
      </c>
      <c r="O256" s="58">
        <f t="shared" si="83"/>
        <v>0</v>
      </c>
      <c r="P256" s="65" t="str">
        <f t="shared" si="84"/>
        <v/>
      </c>
      <c r="Q256" s="65" t="str">
        <f t="shared" si="85"/>
        <v/>
      </c>
      <c r="R256" s="14">
        <f t="shared" si="77"/>
        <v>0</v>
      </c>
      <c r="S256" s="23">
        <f t="shared" si="86"/>
        <v>0</v>
      </c>
      <c r="W256" t="str">
        <f t="shared" si="89"/>
        <v>1-</v>
      </c>
      <c r="X256" t="str">
        <f t="shared" si="90"/>
        <v>1-</v>
      </c>
    </row>
    <row r="257" spans="1:24" x14ac:dyDescent="0.2">
      <c r="A257" s="17"/>
      <c r="B257" s="9" t="str">
        <f t="shared" si="76"/>
        <v/>
      </c>
      <c r="C257" s="22"/>
      <c r="D257" s="19" t="str">
        <f>IF(C257="","",(VLOOKUP(C257,code2!$A$4:$B$30,2)))</f>
        <v/>
      </c>
      <c r="E257" s="1"/>
      <c r="F257" s="1"/>
      <c r="G257" s="50"/>
      <c r="H257" s="8"/>
      <c r="I257" s="8"/>
      <c r="J257" s="30" t="str">
        <f t="shared" si="78"/>
        <v/>
      </c>
      <c r="K257" s="30" t="str">
        <f t="shared" si="79"/>
        <v/>
      </c>
      <c r="L257" s="30">
        <f t="shared" si="80"/>
        <v>0</v>
      </c>
      <c r="M257" s="58" t="str">
        <f t="shared" si="81"/>
        <v/>
      </c>
      <c r="N257" s="58" t="str">
        <f t="shared" si="82"/>
        <v/>
      </c>
      <c r="O257" s="58">
        <f t="shared" si="83"/>
        <v>0</v>
      </c>
      <c r="P257" s="65" t="str">
        <f t="shared" si="84"/>
        <v/>
      </c>
      <c r="Q257" s="65" t="str">
        <f t="shared" si="85"/>
        <v/>
      </c>
      <c r="R257" s="14">
        <f t="shared" si="77"/>
        <v>0</v>
      </c>
      <c r="S257" s="23">
        <f t="shared" si="86"/>
        <v>0</v>
      </c>
      <c r="W257" t="str">
        <f t="shared" si="89"/>
        <v>1-</v>
      </c>
      <c r="X257" t="str">
        <f t="shared" si="90"/>
        <v>1-</v>
      </c>
    </row>
    <row r="258" spans="1:24" x14ac:dyDescent="0.2">
      <c r="A258" s="17"/>
      <c r="B258" s="9" t="str">
        <f t="shared" si="76"/>
        <v/>
      </c>
      <c r="C258" s="22"/>
      <c r="D258" s="19" t="str">
        <f>IF(C258="","",(VLOOKUP(C258,code2!$A$4:$B$30,2)))</f>
        <v/>
      </c>
      <c r="E258" s="1"/>
      <c r="F258" s="1"/>
      <c r="G258" s="50"/>
      <c r="H258" s="8"/>
      <c r="I258" s="8"/>
      <c r="J258" s="30" t="str">
        <f t="shared" si="78"/>
        <v/>
      </c>
      <c r="K258" s="30" t="str">
        <f t="shared" si="79"/>
        <v/>
      </c>
      <c r="L258" s="30">
        <f t="shared" si="80"/>
        <v>0</v>
      </c>
      <c r="M258" s="58" t="str">
        <f t="shared" si="81"/>
        <v/>
      </c>
      <c r="N258" s="58" t="str">
        <f t="shared" si="82"/>
        <v/>
      </c>
      <c r="O258" s="58">
        <f t="shared" si="83"/>
        <v>0</v>
      </c>
      <c r="P258" s="65" t="str">
        <f t="shared" si="84"/>
        <v/>
      </c>
      <c r="Q258" s="65" t="str">
        <f t="shared" si="85"/>
        <v/>
      </c>
      <c r="R258" s="14">
        <f t="shared" si="77"/>
        <v>0</v>
      </c>
      <c r="S258" s="23">
        <f t="shared" si="86"/>
        <v>0</v>
      </c>
      <c r="W258" t="str">
        <f t="shared" si="89"/>
        <v>1-</v>
      </c>
      <c r="X258" t="str">
        <f t="shared" si="90"/>
        <v>1-</v>
      </c>
    </row>
    <row r="259" spans="1:24" x14ac:dyDescent="0.2">
      <c r="A259" s="17"/>
      <c r="B259" s="9" t="str">
        <f t="shared" si="76"/>
        <v/>
      </c>
      <c r="C259" s="22"/>
      <c r="D259" s="19" t="str">
        <f>IF(C259="","",(VLOOKUP(C259,code2!$A$4:$B$30,2)))</f>
        <v/>
      </c>
      <c r="E259" s="1"/>
      <c r="F259" s="1"/>
      <c r="G259" s="50"/>
      <c r="H259" s="8"/>
      <c r="I259" s="8"/>
      <c r="J259" s="30" t="str">
        <f t="shared" si="78"/>
        <v/>
      </c>
      <c r="K259" s="30" t="str">
        <f t="shared" si="79"/>
        <v/>
      </c>
      <c r="L259" s="30">
        <f t="shared" si="80"/>
        <v>0</v>
      </c>
      <c r="M259" s="58" t="str">
        <f t="shared" si="81"/>
        <v/>
      </c>
      <c r="N259" s="58" t="str">
        <f t="shared" si="82"/>
        <v/>
      </c>
      <c r="O259" s="58">
        <f t="shared" si="83"/>
        <v>0</v>
      </c>
      <c r="P259" s="65" t="str">
        <f t="shared" si="84"/>
        <v/>
      </c>
      <c r="Q259" s="65" t="str">
        <f t="shared" si="85"/>
        <v/>
      </c>
      <c r="R259" s="14">
        <f t="shared" si="77"/>
        <v>0</v>
      </c>
      <c r="S259" s="23">
        <f t="shared" si="86"/>
        <v>0</v>
      </c>
      <c r="W259" t="str">
        <f t="shared" si="89"/>
        <v>1-</v>
      </c>
      <c r="X259" t="str">
        <f t="shared" si="90"/>
        <v>1-</v>
      </c>
    </row>
    <row r="260" spans="1:24" x14ac:dyDescent="0.2">
      <c r="A260" s="17"/>
      <c r="B260" s="9" t="str">
        <f t="shared" si="76"/>
        <v/>
      </c>
      <c r="C260" s="22"/>
      <c r="D260" s="19" t="str">
        <f>IF(C260="","",(VLOOKUP(C260,code2!$A$4:$B$30,2)))</f>
        <v/>
      </c>
      <c r="E260" s="1"/>
      <c r="F260" s="1"/>
      <c r="G260" s="50"/>
      <c r="H260" s="8"/>
      <c r="I260" s="8"/>
      <c r="J260" s="30" t="str">
        <f t="shared" si="78"/>
        <v/>
      </c>
      <c r="K260" s="30" t="str">
        <f t="shared" si="79"/>
        <v/>
      </c>
      <c r="L260" s="30">
        <f t="shared" si="80"/>
        <v>0</v>
      </c>
      <c r="M260" s="58" t="str">
        <f t="shared" si="81"/>
        <v/>
      </c>
      <c r="N260" s="58" t="str">
        <f t="shared" si="82"/>
        <v/>
      </c>
      <c r="O260" s="58">
        <f t="shared" si="83"/>
        <v>0</v>
      </c>
      <c r="P260" s="65" t="str">
        <f t="shared" si="84"/>
        <v/>
      </c>
      <c r="Q260" s="65" t="str">
        <f t="shared" si="85"/>
        <v/>
      </c>
      <c r="R260" s="14">
        <f t="shared" si="77"/>
        <v>0</v>
      </c>
      <c r="S260" s="23">
        <f t="shared" si="86"/>
        <v>0</v>
      </c>
      <c r="W260" t="str">
        <f t="shared" si="89"/>
        <v>1-</v>
      </c>
      <c r="X260" t="str">
        <f t="shared" si="90"/>
        <v>1-</v>
      </c>
    </row>
    <row r="261" spans="1:24" x14ac:dyDescent="0.2">
      <c r="A261" s="17"/>
      <c r="B261" s="9" t="str">
        <f t="shared" ref="B261:B324" si="91">IF(A261="","",A261)</f>
        <v/>
      </c>
      <c r="C261" s="22"/>
      <c r="D261" s="19" t="str">
        <f>IF(C261="","",(VLOOKUP(C261,code2!$A$4:$B$30,2)))</f>
        <v/>
      </c>
      <c r="E261" s="1"/>
      <c r="F261" s="1"/>
      <c r="G261" s="50"/>
      <c r="H261" s="8"/>
      <c r="I261" s="8"/>
      <c r="J261" s="30" t="str">
        <f t="shared" si="78"/>
        <v/>
      </c>
      <c r="K261" s="30" t="str">
        <f t="shared" si="79"/>
        <v/>
      </c>
      <c r="L261" s="30">
        <f t="shared" si="80"/>
        <v>0</v>
      </c>
      <c r="M261" s="58" t="str">
        <f t="shared" si="81"/>
        <v/>
      </c>
      <c r="N261" s="58" t="str">
        <f t="shared" si="82"/>
        <v/>
      </c>
      <c r="O261" s="58">
        <f t="shared" si="83"/>
        <v>0</v>
      </c>
      <c r="P261" s="65" t="str">
        <f t="shared" si="84"/>
        <v/>
      </c>
      <c r="Q261" s="65" t="str">
        <f t="shared" si="85"/>
        <v/>
      </c>
      <c r="R261" s="14">
        <f t="shared" si="77"/>
        <v>0</v>
      </c>
      <c r="S261" s="23">
        <f t="shared" si="86"/>
        <v>0</v>
      </c>
      <c r="W261" t="str">
        <f t="shared" si="89"/>
        <v>1-</v>
      </c>
      <c r="X261" t="str">
        <f t="shared" si="90"/>
        <v>1-</v>
      </c>
    </row>
    <row r="262" spans="1:24" x14ac:dyDescent="0.2">
      <c r="A262" s="17"/>
      <c r="B262" s="9" t="str">
        <f t="shared" si="91"/>
        <v/>
      </c>
      <c r="C262" s="22"/>
      <c r="D262" s="19" t="str">
        <f>IF(C262="","",(VLOOKUP(C262,code2!$A$4:$B$30,2)))</f>
        <v/>
      </c>
      <c r="E262" s="1"/>
      <c r="F262" s="1"/>
      <c r="G262" s="50"/>
      <c r="H262" s="8"/>
      <c r="I262" s="8"/>
      <c r="J262" s="30" t="str">
        <f t="shared" si="78"/>
        <v/>
      </c>
      <c r="K262" s="30" t="str">
        <f t="shared" si="79"/>
        <v/>
      </c>
      <c r="L262" s="30">
        <f t="shared" si="80"/>
        <v>0</v>
      </c>
      <c r="M262" s="58" t="str">
        <f t="shared" si="81"/>
        <v/>
      </c>
      <c r="N262" s="58" t="str">
        <f t="shared" si="82"/>
        <v/>
      </c>
      <c r="O262" s="58">
        <f t="shared" si="83"/>
        <v>0</v>
      </c>
      <c r="P262" s="65" t="str">
        <f t="shared" si="84"/>
        <v/>
      </c>
      <c r="Q262" s="65" t="str">
        <f t="shared" si="85"/>
        <v/>
      </c>
      <c r="R262" s="14">
        <f t="shared" ref="R262:R325" si="92">IF(P262&amp;Q262="",R261,R261+P262-Q262)</f>
        <v>0</v>
      </c>
      <c r="S262" s="23">
        <f t="shared" si="86"/>
        <v>0</v>
      </c>
      <c r="W262" t="str">
        <f t="shared" si="89"/>
        <v>1-</v>
      </c>
      <c r="X262" t="str">
        <f t="shared" si="90"/>
        <v>1-</v>
      </c>
    </row>
    <row r="263" spans="1:24" x14ac:dyDescent="0.2">
      <c r="A263" s="17"/>
      <c r="B263" s="9" t="str">
        <f t="shared" si="91"/>
        <v/>
      </c>
      <c r="C263" s="22"/>
      <c r="D263" s="19" t="str">
        <f>IF(C263="","",(VLOOKUP(C263,code2!$A$4:$B$30,2)))</f>
        <v/>
      </c>
      <c r="E263" s="1"/>
      <c r="F263" s="1"/>
      <c r="G263" s="50"/>
      <c r="H263" s="8"/>
      <c r="I263" s="8"/>
      <c r="J263" s="30" t="str">
        <f t="shared" ref="J263:J326" si="93">IF(I263="現金",G263,"")</f>
        <v/>
      </c>
      <c r="K263" s="30" t="str">
        <f t="shared" ref="K263:K326" si="94">IF(I263="現金",H263,"")</f>
        <v/>
      </c>
      <c r="L263" s="30">
        <f t="shared" ref="L263:L326" si="95">IF(J263&amp;K263="",L262,L262+J263-K263)</f>
        <v>0</v>
      </c>
      <c r="M263" s="58" t="str">
        <f t="shared" ref="M263:M326" si="96">IF(I263="通帳",G263,"")</f>
        <v/>
      </c>
      <c r="N263" s="58" t="str">
        <f t="shared" ref="N263:N326" si="97">IF(I263="通帳",H263,"")</f>
        <v/>
      </c>
      <c r="O263" s="58">
        <f t="shared" ref="O263:O326" si="98">IF(M263&amp;N263="",O262,O262+M263-N263)</f>
        <v>0</v>
      </c>
      <c r="P263" s="65" t="str">
        <f t="shared" ref="P263:P326" si="99">IF(I263="郵便振替",G263,"")</f>
        <v/>
      </c>
      <c r="Q263" s="65" t="str">
        <f t="shared" ref="Q263:Q326" si="100">IF(I263="郵便振替",H263,"")</f>
        <v/>
      </c>
      <c r="R263" s="14">
        <f t="shared" si="92"/>
        <v>0</v>
      </c>
      <c r="S263" s="23">
        <f t="shared" si="86"/>
        <v>0</v>
      </c>
      <c r="W263" t="str">
        <f t="shared" si="89"/>
        <v>1-</v>
      </c>
      <c r="X263" t="str">
        <f t="shared" si="90"/>
        <v>1-</v>
      </c>
    </row>
    <row r="264" spans="1:24" x14ac:dyDescent="0.2">
      <c r="A264" s="17"/>
      <c r="B264" s="9" t="str">
        <f t="shared" si="91"/>
        <v/>
      </c>
      <c r="C264" s="22"/>
      <c r="D264" s="19" t="str">
        <f>IF(C264="","",(VLOOKUP(C264,code2!$A$4:$B$30,2)))</f>
        <v/>
      </c>
      <c r="E264" s="1"/>
      <c r="F264" s="1"/>
      <c r="G264" s="50"/>
      <c r="H264" s="8"/>
      <c r="I264" s="8"/>
      <c r="J264" s="30" t="str">
        <f t="shared" si="93"/>
        <v/>
      </c>
      <c r="K264" s="30" t="str">
        <f t="shared" si="94"/>
        <v/>
      </c>
      <c r="L264" s="30">
        <f t="shared" si="95"/>
        <v>0</v>
      </c>
      <c r="M264" s="58" t="str">
        <f t="shared" si="96"/>
        <v/>
      </c>
      <c r="N264" s="58" t="str">
        <f t="shared" si="97"/>
        <v/>
      </c>
      <c r="O264" s="58">
        <f t="shared" si="98"/>
        <v>0</v>
      </c>
      <c r="P264" s="65" t="str">
        <f t="shared" si="99"/>
        <v/>
      </c>
      <c r="Q264" s="65" t="str">
        <f t="shared" si="100"/>
        <v/>
      </c>
      <c r="R264" s="14">
        <f t="shared" si="92"/>
        <v>0</v>
      </c>
      <c r="S264" s="23">
        <f t="shared" ref="S264:S326" si="101">L264+O264+R264</f>
        <v>0</v>
      </c>
      <c r="W264" t="str">
        <f t="shared" si="89"/>
        <v>1-</v>
      </c>
      <c r="X264" t="str">
        <f t="shared" si="90"/>
        <v>1-</v>
      </c>
    </row>
    <row r="265" spans="1:24" x14ac:dyDescent="0.2">
      <c r="A265" s="17"/>
      <c r="B265" s="9" t="str">
        <f t="shared" si="91"/>
        <v/>
      </c>
      <c r="C265" s="22"/>
      <c r="D265" s="19" t="str">
        <f>IF(C265="","",(VLOOKUP(C265,code2!$A$4:$B$30,2)))</f>
        <v/>
      </c>
      <c r="E265" s="1"/>
      <c r="F265" s="1"/>
      <c r="G265" s="50"/>
      <c r="H265" s="8"/>
      <c r="I265" s="8"/>
      <c r="J265" s="30" t="str">
        <f t="shared" si="93"/>
        <v/>
      </c>
      <c r="K265" s="30" t="str">
        <f t="shared" si="94"/>
        <v/>
      </c>
      <c r="L265" s="30">
        <f t="shared" si="95"/>
        <v>0</v>
      </c>
      <c r="M265" s="58" t="str">
        <f t="shared" si="96"/>
        <v/>
      </c>
      <c r="N265" s="58" t="str">
        <f t="shared" si="97"/>
        <v/>
      </c>
      <c r="O265" s="58">
        <f t="shared" si="98"/>
        <v>0</v>
      </c>
      <c r="P265" s="65" t="str">
        <f t="shared" si="99"/>
        <v/>
      </c>
      <c r="Q265" s="65" t="str">
        <f t="shared" si="100"/>
        <v/>
      </c>
      <c r="R265" s="14">
        <f t="shared" si="92"/>
        <v>0</v>
      </c>
      <c r="S265" s="23">
        <f t="shared" ref="S265" si="102">L265+O265+R265</f>
        <v>0</v>
      </c>
      <c r="W265" t="str">
        <f t="shared" ref="W265" si="103">MONTH(A265)&amp;"-"&amp;D265</f>
        <v>1-</v>
      </c>
      <c r="X265" t="str">
        <f t="shared" ref="X265" si="104">MONTH(A265)&amp;"-"&amp;D265&amp;E265</f>
        <v>1-</v>
      </c>
    </row>
    <row r="266" spans="1:24" x14ac:dyDescent="0.2">
      <c r="A266" s="17"/>
      <c r="B266" s="9" t="str">
        <f t="shared" si="91"/>
        <v/>
      </c>
      <c r="C266" s="22"/>
      <c r="D266" s="19" t="str">
        <f>IF(C266="","",(VLOOKUP(C266,code2!$A$4:$B$30,2)))</f>
        <v/>
      </c>
      <c r="E266" s="1"/>
      <c r="F266" s="1"/>
      <c r="G266" s="50"/>
      <c r="H266" s="8"/>
      <c r="I266" s="8"/>
      <c r="J266" s="30" t="str">
        <f t="shared" si="93"/>
        <v/>
      </c>
      <c r="K266" s="30" t="str">
        <f t="shared" si="94"/>
        <v/>
      </c>
      <c r="L266" s="30">
        <f t="shared" si="95"/>
        <v>0</v>
      </c>
      <c r="M266" s="58" t="str">
        <f t="shared" si="96"/>
        <v/>
      </c>
      <c r="N266" s="58" t="str">
        <f t="shared" si="97"/>
        <v/>
      </c>
      <c r="O266" s="58">
        <f t="shared" si="98"/>
        <v>0</v>
      </c>
      <c r="P266" s="65" t="str">
        <f t="shared" si="99"/>
        <v/>
      </c>
      <c r="Q266" s="65" t="str">
        <f t="shared" si="100"/>
        <v/>
      </c>
      <c r="R266" s="14">
        <f t="shared" si="92"/>
        <v>0</v>
      </c>
      <c r="S266" s="23">
        <f t="shared" si="101"/>
        <v>0</v>
      </c>
      <c r="W266" t="str">
        <f t="shared" si="89"/>
        <v>1-</v>
      </c>
      <c r="X266" t="str">
        <f t="shared" si="90"/>
        <v>1-</v>
      </c>
    </row>
    <row r="267" spans="1:24" x14ac:dyDescent="0.2">
      <c r="A267" s="17"/>
      <c r="B267" s="9" t="str">
        <f t="shared" si="91"/>
        <v/>
      </c>
      <c r="C267" s="22"/>
      <c r="D267" s="19" t="str">
        <f>IF(C267="","",(VLOOKUP(C267,code2!$A$4:$B$30,2)))</f>
        <v/>
      </c>
      <c r="E267" s="1"/>
      <c r="F267" s="1"/>
      <c r="G267" s="50"/>
      <c r="H267" s="8"/>
      <c r="I267" s="8"/>
      <c r="J267" s="30" t="str">
        <f t="shared" si="93"/>
        <v/>
      </c>
      <c r="K267" s="30" t="str">
        <f t="shared" si="94"/>
        <v/>
      </c>
      <c r="L267" s="30">
        <f t="shared" si="95"/>
        <v>0</v>
      </c>
      <c r="M267" s="58" t="str">
        <f t="shared" si="96"/>
        <v/>
      </c>
      <c r="N267" s="58" t="str">
        <f t="shared" si="97"/>
        <v/>
      </c>
      <c r="O267" s="58">
        <f t="shared" si="98"/>
        <v>0</v>
      </c>
      <c r="P267" s="65" t="str">
        <f t="shared" si="99"/>
        <v/>
      </c>
      <c r="Q267" s="65" t="str">
        <f t="shared" si="100"/>
        <v/>
      </c>
      <c r="R267" s="14">
        <f t="shared" si="92"/>
        <v>0</v>
      </c>
      <c r="S267" s="23">
        <f t="shared" si="101"/>
        <v>0</v>
      </c>
      <c r="W267" t="str">
        <f t="shared" si="89"/>
        <v>1-</v>
      </c>
      <c r="X267" t="str">
        <f t="shared" si="90"/>
        <v>1-</v>
      </c>
    </row>
    <row r="268" spans="1:24" x14ac:dyDescent="0.2">
      <c r="A268" s="17"/>
      <c r="B268" s="9" t="str">
        <f t="shared" si="91"/>
        <v/>
      </c>
      <c r="C268" s="22"/>
      <c r="D268" s="19" t="str">
        <f>IF(C268="","",(VLOOKUP(C268,code2!$A$4:$B$30,2)))</f>
        <v/>
      </c>
      <c r="E268" s="1"/>
      <c r="F268" s="1"/>
      <c r="G268" s="50"/>
      <c r="H268" s="8"/>
      <c r="I268" s="8"/>
      <c r="J268" s="30" t="str">
        <f t="shared" si="93"/>
        <v/>
      </c>
      <c r="K268" s="30" t="str">
        <f t="shared" si="94"/>
        <v/>
      </c>
      <c r="L268" s="30">
        <f t="shared" si="95"/>
        <v>0</v>
      </c>
      <c r="M268" s="58" t="str">
        <f t="shared" si="96"/>
        <v/>
      </c>
      <c r="N268" s="58" t="str">
        <f t="shared" si="97"/>
        <v/>
      </c>
      <c r="O268" s="58">
        <f t="shared" si="98"/>
        <v>0</v>
      </c>
      <c r="P268" s="65" t="str">
        <f t="shared" si="99"/>
        <v/>
      </c>
      <c r="Q268" s="65" t="str">
        <f t="shared" si="100"/>
        <v/>
      </c>
      <c r="R268" s="14">
        <f t="shared" si="92"/>
        <v>0</v>
      </c>
      <c r="S268" s="23">
        <f t="shared" si="101"/>
        <v>0</v>
      </c>
      <c r="W268" t="str">
        <f t="shared" si="89"/>
        <v>1-</v>
      </c>
      <c r="X268" t="str">
        <f t="shared" si="90"/>
        <v>1-</v>
      </c>
    </row>
    <row r="269" spans="1:24" x14ac:dyDescent="0.2">
      <c r="A269" s="17"/>
      <c r="B269" s="9" t="str">
        <f t="shared" si="91"/>
        <v/>
      </c>
      <c r="C269" s="22"/>
      <c r="D269" s="19" t="str">
        <f>IF(C269="","",(VLOOKUP(C269,code2!$A$4:$B$30,2)))</f>
        <v/>
      </c>
      <c r="E269" s="1"/>
      <c r="F269" s="1"/>
      <c r="G269" s="50"/>
      <c r="H269" s="8"/>
      <c r="I269" s="8"/>
      <c r="J269" s="30" t="str">
        <f t="shared" si="93"/>
        <v/>
      </c>
      <c r="K269" s="30" t="str">
        <f t="shared" si="94"/>
        <v/>
      </c>
      <c r="L269" s="30">
        <f t="shared" si="95"/>
        <v>0</v>
      </c>
      <c r="M269" s="58" t="str">
        <f t="shared" si="96"/>
        <v/>
      </c>
      <c r="N269" s="58" t="str">
        <f t="shared" si="97"/>
        <v/>
      </c>
      <c r="O269" s="58">
        <f t="shared" si="98"/>
        <v>0</v>
      </c>
      <c r="P269" s="65" t="str">
        <f t="shared" si="99"/>
        <v/>
      </c>
      <c r="Q269" s="65" t="str">
        <f t="shared" si="100"/>
        <v/>
      </c>
      <c r="R269" s="14">
        <f t="shared" si="92"/>
        <v>0</v>
      </c>
      <c r="S269" s="23">
        <f t="shared" si="101"/>
        <v>0</v>
      </c>
      <c r="W269" t="str">
        <f t="shared" si="89"/>
        <v>1-</v>
      </c>
      <c r="X269" t="str">
        <f t="shared" si="90"/>
        <v>1-</v>
      </c>
    </row>
    <row r="270" spans="1:24" x14ac:dyDescent="0.2">
      <c r="A270" s="17"/>
      <c r="B270" s="9" t="str">
        <f t="shared" si="91"/>
        <v/>
      </c>
      <c r="C270" s="22"/>
      <c r="D270" s="19" t="str">
        <f>IF(C270="","",(VLOOKUP(C270,code2!$A$4:$B$30,2)))</f>
        <v/>
      </c>
      <c r="E270" s="1"/>
      <c r="F270" s="1"/>
      <c r="G270" s="50"/>
      <c r="H270" s="8"/>
      <c r="I270" s="8"/>
      <c r="J270" s="30" t="str">
        <f t="shared" si="93"/>
        <v/>
      </c>
      <c r="K270" s="30" t="str">
        <f t="shared" si="94"/>
        <v/>
      </c>
      <c r="L270" s="30">
        <f t="shared" si="95"/>
        <v>0</v>
      </c>
      <c r="M270" s="58" t="str">
        <f t="shared" si="96"/>
        <v/>
      </c>
      <c r="N270" s="58" t="str">
        <f t="shared" si="97"/>
        <v/>
      </c>
      <c r="O270" s="58">
        <f t="shared" si="98"/>
        <v>0</v>
      </c>
      <c r="P270" s="65" t="str">
        <f t="shared" si="99"/>
        <v/>
      </c>
      <c r="Q270" s="65" t="str">
        <f t="shared" si="100"/>
        <v/>
      </c>
      <c r="R270" s="14">
        <f t="shared" si="92"/>
        <v>0</v>
      </c>
      <c r="S270" s="23">
        <f t="shared" si="101"/>
        <v>0</v>
      </c>
      <c r="W270" t="str">
        <f t="shared" si="89"/>
        <v>1-</v>
      </c>
      <c r="X270" t="str">
        <f t="shared" si="90"/>
        <v>1-</v>
      </c>
    </row>
    <row r="271" spans="1:24" x14ac:dyDescent="0.2">
      <c r="A271" s="17"/>
      <c r="B271" s="9" t="str">
        <f t="shared" si="91"/>
        <v/>
      </c>
      <c r="C271" s="22"/>
      <c r="D271" s="19" t="str">
        <f>IF(C271="","",(VLOOKUP(C271,code2!$A$4:$B$30,2)))</f>
        <v/>
      </c>
      <c r="E271" s="1"/>
      <c r="F271" s="1"/>
      <c r="G271" s="50"/>
      <c r="H271" s="8"/>
      <c r="I271" s="8"/>
      <c r="J271" s="30" t="str">
        <f t="shared" si="93"/>
        <v/>
      </c>
      <c r="K271" s="30" t="str">
        <f t="shared" si="94"/>
        <v/>
      </c>
      <c r="L271" s="30">
        <f t="shared" si="95"/>
        <v>0</v>
      </c>
      <c r="M271" s="58" t="str">
        <f t="shared" si="96"/>
        <v/>
      </c>
      <c r="N271" s="58" t="str">
        <f t="shared" si="97"/>
        <v/>
      </c>
      <c r="O271" s="58">
        <f t="shared" si="98"/>
        <v>0</v>
      </c>
      <c r="P271" s="65" t="str">
        <f t="shared" si="99"/>
        <v/>
      </c>
      <c r="Q271" s="65" t="str">
        <f t="shared" si="100"/>
        <v/>
      </c>
      <c r="R271" s="14">
        <f t="shared" si="92"/>
        <v>0</v>
      </c>
      <c r="S271" s="23">
        <f t="shared" si="101"/>
        <v>0</v>
      </c>
      <c r="W271" t="str">
        <f t="shared" si="89"/>
        <v>1-</v>
      </c>
      <c r="X271" t="str">
        <f t="shared" si="90"/>
        <v>1-</v>
      </c>
    </row>
    <row r="272" spans="1:24" x14ac:dyDescent="0.2">
      <c r="A272" s="17"/>
      <c r="B272" s="9" t="str">
        <f t="shared" si="91"/>
        <v/>
      </c>
      <c r="C272" s="22"/>
      <c r="D272" s="19" t="str">
        <f>IF(C272="","",(VLOOKUP(C272,code2!$A$4:$B$30,2)))</f>
        <v/>
      </c>
      <c r="E272" s="1"/>
      <c r="F272" s="1"/>
      <c r="G272" s="50"/>
      <c r="H272" s="8"/>
      <c r="I272" s="8"/>
      <c r="J272" s="30" t="str">
        <f t="shared" si="93"/>
        <v/>
      </c>
      <c r="K272" s="30" t="str">
        <f t="shared" si="94"/>
        <v/>
      </c>
      <c r="L272" s="30">
        <f t="shared" si="95"/>
        <v>0</v>
      </c>
      <c r="M272" s="58" t="str">
        <f t="shared" si="96"/>
        <v/>
      </c>
      <c r="N272" s="58" t="str">
        <f t="shared" si="97"/>
        <v/>
      </c>
      <c r="O272" s="58">
        <f t="shared" si="98"/>
        <v>0</v>
      </c>
      <c r="P272" s="65" t="str">
        <f t="shared" si="99"/>
        <v/>
      </c>
      <c r="Q272" s="65" t="str">
        <f t="shared" si="100"/>
        <v/>
      </c>
      <c r="R272" s="14">
        <f t="shared" si="92"/>
        <v>0</v>
      </c>
      <c r="S272" s="23">
        <f t="shared" si="101"/>
        <v>0</v>
      </c>
      <c r="W272" t="str">
        <f t="shared" si="89"/>
        <v>1-</v>
      </c>
      <c r="X272" t="str">
        <f t="shared" si="90"/>
        <v>1-</v>
      </c>
    </row>
    <row r="273" spans="1:24" x14ac:dyDescent="0.2">
      <c r="A273" s="17"/>
      <c r="B273" s="9" t="str">
        <f t="shared" si="91"/>
        <v/>
      </c>
      <c r="C273" s="22"/>
      <c r="D273" s="19" t="str">
        <f>IF(C273="","",(VLOOKUP(C273,code2!$A$4:$B$30,2)))</f>
        <v/>
      </c>
      <c r="E273" s="1"/>
      <c r="F273" s="1"/>
      <c r="G273" s="50"/>
      <c r="H273" s="8"/>
      <c r="I273" s="8"/>
      <c r="J273" s="30" t="str">
        <f t="shared" si="93"/>
        <v/>
      </c>
      <c r="K273" s="30" t="str">
        <f t="shared" si="94"/>
        <v/>
      </c>
      <c r="L273" s="30">
        <f t="shared" si="95"/>
        <v>0</v>
      </c>
      <c r="M273" s="58" t="str">
        <f t="shared" si="96"/>
        <v/>
      </c>
      <c r="N273" s="58" t="str">
        <f t="shared" si="97"/>
        <v/>
      </c>
      <c r="O273" s="58">
        <f t="shared" si="98"/>
        <v>0</v>
      </c>
      <c r="P273" s="65" t="str">
        <f t="shared" si="99"/>
        <v/>
      </c>
      <c r="Q273" s="65" t="str">
        <f t="shared" si="100"/>
        <v/>
      </c>
      <c r="R273" s="14">
        <f t="shared" si="92"/>
        <v>0</v>
      </c>
      <c r="S273" s="23">
        <f t="shared" si="101"/>
        <v>0</v>
      </c>
      <c r="W273" t="str">
        <f t="shared" si="89"/>
        <v>1-</v>
      </c>
      <c r="X273" t="str">
        <f t="shared" si="90"/>
        <v>1-</v>
      </c>
    </row>
    <row r="274" spans="1:24" x14ac:dyDescent="0.2">
      <c r="A274" s="17"/>
      <c r="B274" s="9" t="str">
        <f t="shared" si="91"/>
        <v/>
      </c>
      <c r="C274" s="22"/>
      <c r="D274" s="19" t="str">
        <f>IF(C274="","",(VLOOKUP(C274,code2!$A$4:$B$30,2)))</f>
        <v/>
      </c>
      <c r="E274" s="1"/>
      <c r="F274" s="1"/>
      <c r="G274" s="50"/>
      <c r="H274" s="8"/>
      <c r="I274" s="8"/>
      <c r="J274" s="30" t="str">
        <f t="shared" si="93"/>
        <v/>
      </c>
      <c r="K274" s="30" t="str">
        <f t="shared" si="94"/>
        <v/>
      </c>
      <c r="L274" s="30">
        <f t="shared" si="95"/>
        <v>0</v>
      </c>
      <c r="M274" s="58" t="str">
        <f t="shared" si="96"/>
        <v/>
      </c>
      <c r="N274" s="58" t="str">
        <f t="shared" si="97"/>
        <v/>
      </c>
      <c r="O274" s="58">
        <f t="shared" si="98"/>
        <v>0</v>
      </c>
      <c r="P274" s="65" t="str">
        <f t="shared" si="99"/>
        <v/>
      </c>
      <c r="Q274" s="65" t="str">
        <f t="shared" si="100"/>
        <v/>
      </c>
      <c r="R274" s="14">
        <f t="shared" si="92"/>
        <v>0</v>
      </c>
      <c r="S274" s="23">
        <f t="shared" si="101"/>
        <v>0</v>
      </c>
      <c r="W274" t="str">
        <f t="shared" si="89"/>
        <v>1-</v>
      </c>
      <c r="X274" t="str">
        <f t="shared" si="90"/>
        <v>1-</v>
      </c>
    </row>
    <row r="275" spans="1:24" x14ac:dyDescent="0.2">
      <c r="A275" s="17"/>
      <c r="B275" s="9" t="str">
        <f t="shared" si="91"/>
        <v/>
      </c>
      <c r="C275" s="22"/>
      <c r="D275" s="19" t="str">
        <f>IF(C275="","",(VLOOKUP(C275,code2!$A$4:$B$30,2)))</f>
        <v/>
      </c>
      <c r="E275" s="1"/>
      <c r="F275" s="1"/>
      <c r="G275" s="50"/>
      <c r="H275" s="8"/>
      <c r="I275" s="8"/>
      <c r="J275" s="30" t="str">
        <f t="shared" si="93"/>
        <v/>
      </c>
      <c r="K275" s="30" t="str">
        <f t="shared" si="94"/>
        <v/>
      </c>
      <c r="L275" s="30">
        <f t="shared" si="95"/>
        <v>0</v>
      </c>
      <c r="M275" s="58" t="str">
        <f t="shared" si="96"/>
        <v/>
      </c>
      <c r="N275" s="58" t="str">
        <f t="shared" si="97"/>
        <v/>
      </c>
      <c r="O275" s="58">
        <f t="shared" si="98"/>
        <v>0</v>
      </c>
      <c r="P275" s="65" t="str">
        <f t="shared" si="99"/>
        <v/>
      </c>
      <c r="Q275" s="65" t="str">
        <f t="shared" si="100"/>
        <v/>
      </c>
      <c r="R275" s="14">
        <f t="shared" si="92"/>
        <v>0</v>
      </c>
      <c r="S275" s="23">
        <f t="shared" si="101"/>
        <v>0</v>
      </c>
      <c r="W275" t="str">
        <f t="shared" si="89"/>
        <v>1-</v>
      </c>
      <c r="X275" t="str">
        <f t="shared" si="90"/>
        <v>1-</v>
      </c>
    </row>
    <row r="276" spans="1:24" x14ac:dyDescent="0.2">
      <c r="A276" s="17"/>
      <c r="B276" s="9" t="str">
        <f t="shared" si="91"/>
        <v/>
      </c>
      <c r="C276" s="22"/>
      <c r="D276" s="19" t="str">
        <f>IF(C276="","",(VLOOKUP(C276,code2!$A$4:$B$30,2)))</f>
        <v/>
      </c>
      <c r="E276" s="1"/>
      <c r="F276" s="1"/>
      <c r="G276" s="50"/>
      <c r="H276" s="8"/>
      <c r="I276" s="8"/>
      <c r="J276" s="30" t="str">
        <f t="shared" si="93"/>
        <v/>
      </c>
      <c r="K276" s="30" t="str">
        <f t="shared" si="94"/>
        <v/>
      </c>
      <c r="L276" s="30">
        <f t="shared" si="95"/>
        <v>0</v>
      </c>
      <c r="M276" s="58" t="str">
        <f t="shared" si="96"/>
        <v/>
      </c>
      <c r="N276" s="58" t="str">
        <f t="shared" si="97"/>
        <v/>
      </c>
      <c r="O276" s="58">
        <f t="shared" si="98"/>
        <v>0</v>
      </c>
      <c r="P276" s="65" t="str">
        <f t="shared" si="99"/>
        <v/>
      </c>
      <c r="Q276" s="65" t="str">
        <f t="shared" si="100"/>
        <v/>
      </c>
      <c r="R276" s="14">
        <f t="shared" si="92"/>
        <v>0</v>
      </c>
      <c r="S276" s="23">
        <f t="shared" si="101"/>
        <v>0</v>
      </c>
      <c r="W276" t="str">
        <f t="shared" si="89"/>
        <v>1-</v>
      </c>
      <c r="X276" t="str">
        <f t="shared" si="90"/>
        <v>1-</v>
      </c>
    </row>
    <row r="277" spans="1:24" x14ac:dyDescent="0.2">
      <c r="A277" s="17"/>
      <c r="B277" s="9" t="str">
        <f t="shared" si="91"/>
        <v/>
      </c>
      <c r="C277" s="22"/>
      <c r="D277" s="19" t="str">
        <f>IF(C277="","",(VLOOKUP(C277,code2!$A$4:$B$30,2)))</f>
        <v/>
      </c>
      <c r="E277" s="1"/>
      <c r="F277" s="1"/>
      <c r="G277" s="50"/>
      <c r="H277" s="8"/>
      <c r="I277" s="8"/>
      <c r="J277" s="30" t="str">
        <f t="shared" si="93"/>
        <v/>
      </c>
      <c r="K277" s="30" t="str">
        <f t="shared" si="94"/>
        <v/>
      </c>
      <c r="L277" s="30">
        <f t="shared" si="95"/>
        <v>0</v>
      </c>
      <c r="M277" s="58" t="str">
        <f t="shared" si="96"/>
        <v/>
      </c>
      <c r="N277" s="58" t="str">
        <f t="shared" si="97"/>
        <v/>
      </c>
      <c r="O277" s="58">
        <f t="shared" si="98"/>
        <v>0</v>
      </c>
      <c r="P277" s="65" t="str">
        <f t="shared" si="99"/>
        <v/>
      </c>
      <c r="Q277" s="65" t="str">
        <f t="shared" si="100"/>
        <v/>
      </c>
      <c r="R277" s="14">
        <f t="shared" si="92"/>
        <v>0</v>
      </c>
      <c r="S277" s="23">
        <f t="shared" si="101"/>
        <v>0</v>
      </c>
      <c r="W277" t="str">
        <f t="shared" si="89"/>
        <v>1-</v>
      </c>
      <c r="X277" t="str">
        <f t="shared" si="90"/>
        <v>1-</v>
      </c>
    </row>
    <row r="278" spans="1:24" x14ac:dyDescent="0.2">
      <c r="A278" s="17"/>
      <c r="B278" s="9" t="str">
        <f t="shared" si="91"/>
        <v/>
      </c>
      <c r="C278" s="22"/>
      <c r="D278" s="19" t="str">
        <f>IF(C278="","",(VLOOKUP(C278,code2!$A$4:$B$30,2)))</f>
        <v/>
      </c>
      <c r="E278" s="1"/>
      <c r="F278" s="1"/>
      <c r="G278" s="50"/>
      <c r="H278" s="8"/>
      <c r="I278" s="8"/>
      <c r="J278" s="30" t="str">
        <f t="shared" si="93"/>
        <v/>
      </c>
      <c r="K278" s="30" t="str">
        <f t="shared" si="94"/>
        <v/>
      </c>
      <c r="L278" s="30">
        <f t="shared" si="95"/>
        <v>0</v>
      </c>
      <c r="M278" s="58" t="str">
        <f t="shared" si="96"/>
        <v/>
      </c>
      <c r="N278" s="58" t="str">
        <f t="shared" si="97"/>
        <v/>
      </c>
      <c r="O278" s="58">
        <f t="shared" si="98"/>
        <v>0</v>
      </c>
      <c r="P278" s="65" t="str">
        <f t="shared" si="99"/>
        <v/>
      </c>
      <c r="Q278" s="65" t="str">
        <f t="shared" si="100"/>
        <v/>
      </c>
      <c r="R278" s="14">
        <f t="shared" si="92"/>
        <v>0</v>
      </c>
      <c r="S278" s="23">
        <f t="shared" si="101"/>
        <v>0</v>
      </c>
      <c r="W278" t="str">
        <f t="shared" si="89"/>
        <v>1-</v>
      </c>
      <c r="X278" t="str">
        <f t="shared" si="90"/>
        <v>1-</v>
      </c>
    </row>
    <row r="279" spans="1:24" x14ac:dyDescent="0.2">
      <c r="A279" s="17"/>
      <c r="B279" s="9" t="str">
        <f t="shared" si="91"/>
        <v/>
      </c>
      <c r="C279" s="22"/>
      <c r="D279" s="19" t="str">
        <f>IF(C279="","",(VLOOKUP(C279,code2!$A$4:$B$30,2)))</f>
        <v/>
      </c>
      <c r="E279" s="1"/>
      <c r="F279" s="1"/>
      <c r="G279" s="50"/>
      <c r="H279" s="8"/>
      <c r="I279" s="8"/>
      <c r="J279" s="30" t="str">
        <f t="shared" si="93"/>
        <v/>
      </c>
      <c r="K279" s="30" t="str">
        <f t="shared" si="94"/>
        <v/>
      </c>
      <c r="L279" s="30">
        <f t="shared" si="95"/>
        <v>0</v>
      </c>
      <c r="M279" s="58" t="str">
        <f t="shared" si="96"/>
        <v/>
      </c>
      <c r="N279" s="58" t="str">
        <f t="shared" si="97"/>
        <v/>
      </c>
      <c r="O279" s="58">
        <f t="shared" si="98"/>
        <v>0</v>
      </c>
      <c r="P279" s="65" t="str">
        <f t="shared" si="99"/>
        <v/>
      </c>
      <c r="Q279" s="65" t="str">
        <f t="shared" si="100"/>
        <v/>
      </c>
      <c r="R279" s="14">
        <f t="shared" si="92"/>
        <v>0</v>
      </c>
      <c r="S279" s="23">
        <f t="shared" si="101"/>
        <v>0</v>
      </c>
      <c r="W279" t="str">
        <f t="shared" si="89"/>
        <v>1-</v>
      </c>
      <c r="X279" t="str">
        <f t="shared" si="90"/>
        <v>1-</v>
      </c>
    </row>
    <row r="280" spans="1:24" x14ac:dyDescent="0.2">
      <c r="A280" s="17"/>
      <c r="B280" s="9" t="str">
        <f t="shared" si="91"/>
        <v/>
      </c>
      <c r="C280" s="22"/>
      <c r="D280" s="19" t="str">
        <f>IF(C280="","",(VLOOKUP(C280,code2!$A$4:$B$30,2)))</f>
        <v/>
      </c>
      <c r="E280" s="1"/>
      <c r="F280" s="1"/>
      <c r="G280" s="50"/>
      <c r="H280" s="8"/>
      <c r="I280" s="8"/>
      <c r="J280" s="30" t="str">
        <f t="shared" si="93"/>
        <v/>
      </c>
      <c r="K280" s="30" t="str">
        <f t="shared" si="94"/>
        <v/>
      </c>
      <c r="L280" s="30">
        <f t="shared" si="95"/>
        <v>0</v>
      </c>
      <c r="M280" s="58" t="str">
        <f t="shared" si="96"/>
        <v/>
      </c>
      <c r="N280" s="58" t="str">
        <f t="shared" si="97"/>
        <v/>
      </c>
      <c r="O280" s="58">
        <f t="shared" si="98"/>
        <v>0</v>
      </c>
      <c r="P280" s="65" t="str">
        <f t="shared" si="99"/>
        <v/>
      </c>
      <c r="Q280" s="65" t="str">
        <f t="shared" si="100"/>
        <v/>
      </c>
      <c r="R280" s="14">
        <f t="shared" si="92"/>
        <v>0</v>
      </c>
      <c r="S280" s="23">
        <f t="shared" si="101"/>
        <v>0</v>
      </c>
      <c r="W280" t="str">
        <f t="shared" si="89"/>
        <v>1-</v>
      </c>
      <c r="X280" t="str">
        <f t="shared" si="90"/>
        <v>1-</v>
      </c>
    </row>
    <row r="281" spans="1:24" x14ac:dyDescent="0.2">
      <c r="A281" s="17"/>
      <c r="B281" s="9" t="str">
        <f t="shared" si="91"/>
        <v/>
      </c>
      <c r="C281" s="22"/>
      <c r="D281" s="19" t="str">
        <f>IF(C281="","",(VLOOKUP(C281,code2!$A$4:$B$30,2)))</f>
        <v/>
      </c>
      <c r="E281" s="1"/>
      <c r="F281" s="1"/>
      <c r="G281" s="50"/>
      <c r="H281" s="8"/>
      <c r="I281" s="8"/>
      <c r="J281" s="30" t="str">
        <f t="shared" si="93"/>
        <v/>
      </c>
      <c r="K281" s="30" t="str">
        <f t="shared" si="94"/>
        <v/>
      </c>
      <c r="L281" s="30">
        <f t="shared" si="95"/>
        <v>0</v>
      </c>
      <c r="M281" s="58" t="str">
        <f t="shared" si="96"/>
        <v/>
      </c>
      <c r="N281" s="58" t="str">
        <f t="shared" si="97"/>
        <v/>
      </c>
      <c r="O281" s="58">
        <f t="shared" si="98"/>
        <v>0</v>
      </c>
      <c r="P281" s="65" t="str">
        <f t="shared" si="99"/>
        <v/>
      </c>
      <c r="Q281" s="65" t="str">
        <f t="shared" si="100"/>
        <v/>
      </c>
      <c r="R281" s="14">
        <f t="shared" si="92"/>
        <v>0</v>
      </c>
      <c r="S281" s="23">
        <f t="shared" si="101"/>
        <v>0</v>
      </c>
      <c r="W281" t="str">
        <f t="shared" si="89"/>
        <v>1-</v>
      </c>
      <c r="X281" t="str">
        <f t="shared" si="90"/>
        <v>1-</v>
      </c>
    </row>
    <row r="282" spans="1:24" x14ac:dyDescent="0.2">
      <c r="A282" s="17"/>
      <c r="B282" s="9" t="str">
        <f t="shared" si="91"/>
        <v/>
      </c>
      <c r="C282" s="22"/>
      <c r="D282" s="19" t="str">
        <f>IF(C282="","",(VLOOKUP(C282,code2!$A$4:$B$30,2)))</f>
        <v/>
      </c>
      <c r="E282" s="1"/>
      <c r="F282" s="1"/>
      <c r="G282" s="50"/>
      <c r="H282" s="8"/>
      <c r="I282" s="8"/>
      <c r="J282" s="30" t="str">
        <f t="shared" si="93"/>
        <v/>
      </c>
      <c r="K282" s="30" t="str">
        <f t="shared" si="94"/>
        <v/>
      </c>
      <c r="L282" s="30">
        <f t="shared" si="95"/>
        <v>0</v>
      </c>
      <c r="M282" s="58" t="str">
        <f t="shared" si="96"/>
        <v/>
      </c>
      <c r="N282" s="58" t="str">
        <f t="shared" si="97"/>
        <v/>
      </c>
      <c r="O282" s="58">
        <f t="shared" si="98"/>
        <v>0</v>
      </c>
      <c r="P282" s="65" t="str">
        <f t="shared" si="99"/>
        <v/>
      </c>
      <c r="Q282" s="65" t="str">
        <f t="shared" si="100"/>
        <v/>
      </c>
      <c r="R282" s="14">
        <f t="shared" si="92"/>
        <v>0</v>
      </c>
      <c r="S282" s="23">
        <f t="shared" si="101"/>
        <v>0</v>
      </c>
      <c r="W282" t="str">
        <f t="shared" si="89"/>
        <v>1-</v>
      </c>
      <c r="X282" t="str">
        <f t="shared" si="90"/>
        <v>1-</v>
      </c>
    </row>
    <row r="283" spans="1:24" x14ac:dyDescent="0.2">
      <c r="A283" s="17"/>
      <c r="B283" s="9" t="str">
        <f t="shared" si="91"/>
        <v/>
      </c>
      <c r="C283" s="22"/>
      <c r="D283" s="19" t="str">
        <f>IF(C283="","",(VLOOKUP(C283,code2!$A$4:$B$30,2)))</f>
        <v/>
      </c>
      <c r="E283" s="1"/>
      <c r="F283" s="1"/>
      <c r="G283" s="50"/>
      <c r="H283" s="8"/>
      <c r="I283" s="8"/>
      <c r="J283" s="30" t="str">
        <f t="shared" si="93"/>
        <v/>
      </c>
      <c r="K283" s="30" t="str">
        <f t="shared" si="94"/>
        <v/>
      </c>
      <c r="L283" s="30">
        <f t="shared" si="95"/>
        <v>0</v>
      </c>
      <c r="M283" s="58" t="str">
        <f t="shared" si="96"/>
        <v/>
      </c>
      <c r="N283" s="58" t="str">
        <f t="shared" si="97"/>
        <v/>
      </c>
      <c r="O283" s="58">
        <f t="shared" si="98"/>
        <v>0</v>
      </c>
      <c r="P283" s="65" t="str">
        <f t="shared" si="99"/>
        <v/>
      </c>
      <c r="Q283" s="65" t="str">
        <f t="shared" si="100"/>
        <v/>
      </c>
      <c r="R283" s="14">
        <f t="shared" si="92"/>
        <v>0</v>
      </c>
      <c r="S283" s="23">
        <f t="shared" si="101"/>
        <v>0</v>
      </c>
      <c r="W283" t="str">
        <f t="shared" si="89"/>
        <v>1-</v>
      </c>
      <c r="X283" t="str">
        <f t="shared" si="90"/>
        <v>1-</v>
      </c>
    </row>
    <row r="284" spans="1:24" x14ac:dyDescent="0.2">
      <c r="A284" s="17"/>
      <c r="B284" s="9" t="str">
        <f t="shared" si="91"/>
        <v/>
      </c>
      <c r="C284" s="22"/>
      <c r="D284" s="19" t="str">
        <f>IF(C284="","",(VLOOKUP(C284,code2!$A$4:$B$30,2)))</f>
        <v/>
      </c>
      <c r="E284" s="1"/>
      <c r="F284" s="1"/>
      <c r="G284" s="50"/>
      <c r="H284" s="8"/>
      <c r="I284" s="8"/>
      <c r="J284" s="30" t="str">
        <f t="shared" si="93"/>
        <v/>
      </c>
      <c r="K284" s="30" t="str">
        <f t="shared" si="94"/>
        <v/>
      </c>
      <c r="L284" s="30">
        <f t="shared" si="95"/>
        <v>0</v>
      </c>
      <c r="M284" s="58" t="str">
        <f t="shared" si="96"/>
        <v/>
      </c>
      <c r="N284" s="58" t="str">
        <f t="shared" si="97"/>
        <v/>
      </c>
      <c r="O284" s="58">
        <f t="shared" si="98"/>
        <v>0</v>
      </c>
      <c r="P284" s="65" t="str">
        <f t="shared" si="99"/>
        <v/>
      </c>
      <c r="Q284" s="65" t="str">
        <f t="shared" si="100"/>
        <v/>
      </c>
      <c r="R284" s="14">
        <f t="shared" si="92"/>
        <v>0</v>
      </c>
      <c r="S284" s="23">
        <f t="shared" si="101"/>
        <v>0</v>
      </c>
      <c r="W284" t="str">
        <f t="shared" si="89"/>
        <v>1-</v>
      </c>
      <c r="X284" t="str">
        <f t="shared" si="90"/>
        <v>1-</v>
      </c>
    </row>
    <row r="285" spans="1:24" x14ac:dyDescent="0.2">
      <c r="A285" s="17"/>
      <c r="B285" s="9" t="str">
        <f t="shared" si="91"/>
        <v/>
      </c>
      <c r="C285" s="22"/>
      <c r="D285" s="19" t="str">
        <f>IF(C285="","",(VLOOKUP(C285,code2!$A$4:$B$30,2)))</f>
        <v/>
      </c>
      <c r="E285" s="1"/>
      <c r="F285" s="1"/>
      <c r="G285" s="50"/>
      <c r="H285" s="8"/>
      <c r="I285" s="8"/>
      <c r="J285" s="30" t="str">
        <f t="shared" si="93"/>
        <v/>
      </c>
      <c r="K285" s="30" t="str">
        <f t="shared" si="94"/>
        <v/>
      </c>
      <c r="L285" s="30">
        <f t="shared" si="95"/>
        <v>0</v>
      </c>
      <c r="M285" s="58" t="str">
        <f t="shared" si="96"/>
        <v/>
      </c>
      <c r="N285" s="58" t="str">
        <f t="shared" si="97"/>
        <v/>
      </c>
      <c r="O285" s="58">
        <f t="shared" si="98"/>
        <v>0</v>
      </c>
      <c r="P285" s="65" t="str">
        <f t="shared" si="99"/>
        <v/>
      </c>
      <c r="Q285" s="65" t="str">
        <f t="shared" si="100"/>
        <v/>
      </c>
      <c r="R285" s="14">
        <f t="shared" si="92"/>
        <v>0</v>
      </c>
      <c r="S285" s="23">
        <f t="shared" si="101"/>
        <v>0</v>
      </c>
      <c r="W285" t="str">
        <f t="shared" si="89"/>
        <v>1-</v>
      </c>
      <c r="X285" t="str">
        <f t="shared" si="90"/>
        <v>1-</v>
      </c>
    </row>
    <row r="286" spans="1:24" x14ac:dyDescent="0.2">
      <c r="A286" s="17"/>
      <c r="B286" s="9" t="str">
        <f t="shared" si="91"/>
        <v/>
      </c>
      <c r="C286" s="22"/>
      <c r="D286" s="19" t="str">
        <f>IF(C286="","",(VLOOKUP(C286,code2!$A$4:$B$30,2)))</f>
        <v/>
      </c>
      <c r="E286" s="1"/>
      <c r="F286" s="1"/>
      <c r="G286" s="50"/>
      <c r="H286" s="8"/>
      <c r="I286" s="8"/>
      <c r="J286" s="30" t="str">
        <f t="shared" si="93"/>
        <v/>
      </c>
      <c r="K286" s="30" t="str">
        <f t="shared" si="94"/>
        <v/>
      </c>
      <c r="L286" s="30">
        <f t="shared" si="95"/>
        <v>0</v>
      </c>
      <c r="M286" s="58" t="str">
        <f t="shared" si="96"/>
        <v/>
      </c>
      <c r="N286" s="58" t="str">
        <f t="shared" si="97"/>
        <v/>
      </c>
      <c r="O286" s="58">
        <f t="shared" si="98"/>
        <v>0</v>
      </c>
      <c r="P286" s="65" t="str">
        <f t="shared" si="99"/>
        <v/>
      </c>
      <c r="Q286" s="65" t="str">
        <f t="shared" si="100"/>
        <v/>
      </c>
      <c r="R286" s="14">
        <f t="shared" si="92"/>
        <v>0</v>
      </c>
      <c r="S286" s="23">
        <f t="shared" si="101"/>
        <v>0</v>
      </c>
      <c r="W286" t="str">
        <f t="shared" si="89"/>
        <v>1-</v>
      </c>
      <c r="X286" t="str">
        <f t="shared" si="90"/>
        <v>1-</v>
      </c>
    </row>
    <row r="287" spans="1:24" x14ac:dyDescent="0.2">
      <c r="A287" s="17"/>
      <c r="B287" s="9" t="str">
        <f t="shared" si="91"/>
        <v/>
      </c>
      <c r="C287" s="22"/>
      <c r="D287" s="19" t="str">
        <f>IF(C287="","",(VLOOKUP(C287,code2!$A$4:$B$30,2)))</f>
        <v/>
      </c>
      <c r="E287" s="1"/>
      <c r="F287" s="1"/>
      <c r="G287" s="50"/>
      <c r="H287" s="8"/>
      <c r="I287" s="8"/>
      <c r="J287" s="30" t="str">
        <f t="shared" si="93"/>
        <v/>
      </c>
      <c r="K287" s="30" t="str">
        <f t="shared" si="94"/>
        <v/>
      </c>
      <c r="L287" s="30">
        <f t="shared" si="95"/>
        <v>0</v>
      </c>
      <c r="M287" s="58" t="str">
        <f t="shared" si="96"/>
        <v/>
      </c>
      <c r="N287" s="58" t="str">
        <f t="shared" si="97"/>
        <v/>
      </c>
      <c r="O287" s="58">
        <f t="shared" si="98"/>
        <v>0</v>
      </c>
      <c r="P287" s="65" t="str">
        <f t="shared" si="99"/>
        <v/>
      </c>
      <c r="Q287" s="65" t="str">
        <f t="shared" si="100"/>
        <v/>
      </c>
      <c r="R287" s="14">
        <f t="shared" si="92"/>
        <v>0</v>
      </c>
      <c r="S287" s="23">
        <f t="shared" si="101"/>
        <v>0</v>
      </c>
      <c r="W287" t="str">
        <f t="shared" si="89"/>
        <v>1-</v>
      </c>
      <c r="X287" t="str">
        <f t="shared" si="90"/>
        <v>1-</v>
      </c>
    </row>
    <row r="288" spans="1:24" x14ac:dyDescent="0.2">
      <c r="A288" s="17"/>
      <c r="B288" s="9" t="str">
        <f t="shared" si="91"/>
        <v/>
      </c>
      <c r="C288" s="22"/>
      <c r="D288" s="19" t="str">
        <f>IF(C288="","",(VLOOKUP(C288,code2!$A$4:$B$30,2)))</f>
        <v/>
      </c>
      <c r="E288" s="1"/>
      <c r="F288" s="1"/>
      <c r="G288" s="50"/>
      <c r="H288" s="8"/>
      <c r="I288" s="8"/>
      <c r="J288" s="30" t="str">
        <f t="shared" si="93"/>
        <v/>
      </c>
      <c r="K288" s="30" t="str">
        <f t="shared" si="94"/>
        <v/>
      </c>
      <c r="L288" s="30">
        <f t="shared" si="95"/>
        <v>0</v>
      </c>
      <c r="M288" s="58" t="str">
        <f t="shared" si="96"/>
        <v/>
      </c>
      <c r="N288" s="58" t="str">
        <f t="shared" si="97"/>
        <v/>
      </c>
      <c r="O288" s="58">
        <f t="shared" si="98"/>
        <v>0</v>
      </c>
      <c r="P288" s="65" t="str">
        <f t="shared" si="99"/>
        <v/>
      </c>
      <c r="Q288" s="65" t="str">
        <f t="shared" si="100"/>
        <v/>
      </c>
      <c r="R288" s="14">
        <f t="shared" si="92"/>
        <v>0</v>
      </c>
      <c r="S288" s="23">
        <f t="shared" si="101"/>
        <v>0</v>
      </c>
      <c r="W288" t="str">
        <f t="shared" si="89"/>
        <v>1-</v>
      </c>
      <c r="X288" t="str">
        <f t="shared" si="90"/>
        <v>1-</v>
      </c>
    </row>
    <row r="289" spans="1:24" x14ac:dyDescent="0.2">
      <c r="A289" s="17"/>
      <c r="B289" s="9" t="str">
        <f t="shared" si="91"/>
        <v/>
      </c>
      <c r="C289" s="22"/>
      <c r="D289" s="19" t="str">
        <f>IF(C289="","",(VLOOKUP(C289,code2!$A$4:$B$30,2)))</f>
        <v/>
      </c>
      <c r="E289" s="1"/>
      <c r="F289" s="1"/>
      <c r="G289" s="50"/>
      <c r="H289" s="8"/>
      <c r="I289" s="8"/>
      <c r="J289" s="30" t="str">
        <f t="shared" si="93"/>
        <v/>
      </c>
      <c r="K289" s="30" t="str">
        <f t="shared" si="94"/>
        <v/>
      </c>
      <c r="L289" s="30">
        <f t="shared" si="95"/>
        <v>0</v>
      </c>
      <c r="M289" s="58" t="str">
        <f t="shared" si="96"/>
        <v/>
      </c>
      <c r="N289" s="58" t="str">
        <f t="shared" si="97"/>
        <v/>
      </c>
      <c r="O289" s="58">
        <f t="shared" si="98"/>
        <v>0</v>
      </c>
      <c r="P289" s="65" t="str">
        <f t="shared" si="99"/>
        <v/>
      </c>
      <c r="Q289" s="65" t="str">
        <f t="shared" si="100"/>
        <v/>
      </c>
      <c r="R289" s="14">
        <f t="shared" si="92"/>
        <v>0</v>
      </c>
      <c r="S289" s="23">
        <f t="shared" si="101"/>
        <v>0</v>
      </c>
      <c r="W289" t="str">
        <f t="shared" si="89"/>
        <v>1-</v>
      </c>
      <c r="X289" t="str">
        <f t="shared" si="90"/>
        <v>1-</v>
      </c>
    </row>
    <row r="290" spans="1:24" x14ac:dyDescent="0.2">
      <c r="A290" s="17"/>
      <c r="B290" s="9" t="str">
        <f t="shared" si="91"/>
        <v/>
      </c>
      <c r="C290" s="22"/>
      <c r="D290" s="19" t="str">
        <f>IF(C290="","",(VLOOKUP(C290,code2!$A$4:$B$30,2)))</f>
        <v/>
      </c>
      <c r="E290" s="1"/>
      <c r="F290" s="1"/>
      <c r="G290" s="50"/>
      <c r="H290" s="8"/>
      <c r="I290" s="8"/>
      <c r="J290" s="30" t="str">
        <f t="shared" si="93"/>
        <v/>
      </c>
      <c r="K290" s="30" t="str">
        <f t="shared" si="94"/>
        <v/>
      </c>
      <c r="L290" s="30">
        <f t="shared" si="95"/>
        <v>0</v>
      </c>
      <c r="M290" s="58" t="str">
        <f t="shared" si="96"/>
        <v/>
      </c>
      <c r="N290" s="58" t="str">
        <f t="shared" si="97"/>
        <v/>
      </c>
      <c r="O290" s="58">
        <f t="shared" si="98"/>
        <v>0</v>
      </c>
      <c r="P290" s="65" t="str">
        <f t="shared" si="99"/>
        <v/>
      </c>
      <c r="Q290" s="65" t="str">
        <f t="shared" si="100"/>
        <v/>
      </c>
      <c r="R290" s="14">
        <f t="shared" si="92"/>
        <v>0</v>
      </c>
      <c r="S290" s="23">
        <f t="shared" si="101"/>
        <v>0</v>
      </c>
      <c r="W290" t="str">
        <f t="shared" si="89"/>
        <v>1-</v>
      </c>
      <c r="X290" t="str">
        <f t="shared" si="90"/>
        <v>1-</v>
      </c>
    </row>
    <row r="291" spans="1:24" x14ac:dyDescent="0.2">
      <c r="A291" s="17"/>
      <c r="B291" s="9" t="str">
        <f t="shared" si="91"/>
        <v/>
      </c>
      <c r="C291" s="22"/>
      <c r="D291" s="19" t="str">
        <f>IF(C291="","",(VLOOKUP(C291,code2!$A$4:$B$30,2)))</f>
        <v/>
      </c>
      <c r="E291" s="1"/>
      <c r="F291" s="1"/>
      <c r="G291" s="50"/>
      <c r="H291" s="8"/>
      <c r="I291" s="8"/>
      <c r="J291" s="30" t="str">
        <f t="shared" si="93"/>
        <v/>
      </c>
      <c r="K291" s="30" t="str">
        <f t="shared" si="94"/>
        <v/>
      </c>
      <c r="L291" s="30">
        <f t="shared" si="95"/>
        <v>0</v>
      </c>
      <c r="M291" s="58" t="str">
        <f t="shared" si="96"/>
        <v/>
      </c>
      <c r="N291" s="58" t="str">
        <f t="shared" si="97"/>
        <v/>
      </c>
      <c r="O291" s="58">
        <f t="shared" si="98"/>
        <v>0</v>
      </c>
      <c r="P291" s="65" t="str">
        <f t="shared" si="99"/>
        <v/>
      </c>
      <c r="Q291" s="65" t="str">
        <f t="shared" si="100"/>
        <v/>
      </c>
      <c r="R291" s="14">
        <f t="shared" si="92"/>
        <v>0</v>
      </c>
      <c r="S291" s="23">
        <f t="shared" si="101"/>
        <v>0</v>
      </c>
      <c r="W291" t="str">
        <f t="shared" si="89"/>
        <v>1-</v>
      </c>
      <c r="X291" t="str">
        <f t="shared" si="90"/>
        <v>1-</v>
      </c>
    </row>
    <row r="292" spans="1:24" x14ac:dyDescent="0.2">
      <c r="A292" s="17"/>
      <c r="B292" s="9" t="str">
        <f t="shared" si="91"/>
        <v/>
      </c>
      <c r="C292" s="22"/>
      <c r="D292" s="19" t="str">
        <f>IF(C292="","",(VLOOKUP(C292,code2!$A$4:$B$30,2)))</f>
        <v/>
      </c>
      <c r="E292" s="1"/>
      <c r="F292" s="1"/>
      <c r="G292" s="50"/>
      <c r="H292" s="8"/>
      <c r="I292" s="8"/>
      <c r="J292" s="30" t="str">
        <f t="shared" si="93"/>
        <v/>
      </c>
      <c r="K292" s="30" t="str">
        <f t="shared" si="94"/>
        <v/>
      </c>
      <c r="L292" s="30">
        <f t="shared" si="95"/>
        <v>0</v>
      </c>
      <c r="M292" s="58" t="str">
        <f t="shared" si="96"/>
        <v/>
      </c>
      <c r="N292" s="58" t="str">
        <f t="shared" si="97"/>
        <v/>
      </c>
      <c r="O292" s="58">
        <f t="shared" si="98"/>
        <v>0</v>
      </c>
      <c r="P292" s="65" t="str">
        <f t="shared" si="99"/>
        <v/>
      </c>
      <c r="Q292" s="65" t="str">
        <f t="shared" si="100"/>
        <v/>
      </c>
      <c r="R292" s="14">
        <f t="shared" si="92"/>
        <v>0</v>
      </c>
      <c r="S292" s="23">
        <f t="shared" si="101"/>
        <v>0</v>
      </c>
      <c r="W292" t="str">
        <f t="shared" si="89"/>
        <v>1-</v>
      </c>
      <c r="X292" t="str">
        <f t="shared" si="90"/>
        <v>1-</v>
      </c>
    </row>
    <row r="293" spans="1:24" x14ac:dyDescent="0.2">
      <c r="A293" s="17"/>
      <c r="B293" s="9" t="str">
        <f t="shared" si="91"/>
        <v/>
      </c>
      <c r="C293" s="22"/>
      <c r="D293" s="19" t="str">
        <f>IF(C293="","",(VLOOKUP(C293,code2!$A$4:$B$30,2)))</f>
        <v/>
      </c>
      <c r="E293" s="1"/>
      <c r="F293" s="1"/>
      <c r="G293" s="50"/>
      <c r="H293" s="8"/>
      <c r="I293" s="8"/>
      <c r="J293" s="30" t="str">
        <f t="shared" si="93"/>
        <v/>
      </c>
      <c r="K293" s="30" t="str">
        <f t="shared" si="94"/>
        <v/>
      </c>
      <c r="L293" s="30">
        <f t="shared" si="95"/>
        <v>0</v>
      </c>
      <c r="M293" s="58" t="str">
        <f t="shared" si="96"/>
        <v/>
      </c>
      <c r="N293" s="58" t="str">
        <f t="shared" si="97"/>
        <v/>
      </c>
      <c r="O293" s="58">
        <f t="shared" si="98"/>
        <v>0</v>
      </c>
      <c r="P293" s="65" t="str">
        <f t="shared" si="99"/>
        <v/>
      </c>
      <c r="Q293" s="65" t="str">
        <f t="shared" si="100"/>
        <v/>
      </c>
      <c r="R293" s="14">
        <f t="shared" si="92"/>
        <v>0</v>
      </c>
      <c r="S293" s="23">
        <f t="shared" si="101"/>
        <v>0</v>
      </c>
      <c r="W293" t="str">
        <f t="shared" si="89"/>
        <v>1-</v>
      </c>
      <c r="X293" t="str">
        <f t="shared" si="90"/>
        <v>1-</v>
      </c>
    </row>
    <row r="294" spans="1:24" x14ac:dyDescent="0.2">
      <c r="A294" s="17"/>
      <c r="B294" s="9" t="str">
        <f t="shared" si="91"/>
        <v/>
      </c>
      <c r="C294" s="22"/>
      <c r="D294" s="19" t="str">
        <f>IF(C294="","",(VLOOKUP(C294,code2!$A$4:$B$30,2)))</f>
        <v/>
      </c>
      <c r="E294" s="1"/>
      <c r="F294" s="1"/>
      <c r="G294" s="50"/>
      <c r="H294" s="8"/>
      <c r="I294" s="8"/>
      <c r="J294" s="30" t="str">
        <f t="shared" si="93"/>
        <v/>
      </c>
      <c r="K294" s="30" t="str">
        <f t="shared" si="94"/>
        <v/>
      </c>
      <c r="L294" s="30">
        <f t="shared" si="95"/>
        <v>0</v>
      </c>
      <c r="M294" s="58" t="str">
        <f t="shared" si="96"/>
        <v/>
      </c>
      <c r="N294" s="58" t="str">
        <f t="shared" si="97"/>
        <v/>
      </c>
      <c r="O294" s="58">
        <f t="shared" si="98"/>
        <v>0</v>
      </c>
      <c r="P294" s="65" t="str">
        <f t="shared" si="99"/>
        <v/>
      </c>
      <c r="Q294" s="65" t="str">
        <f t="shared" si="100"/>
        <v/>
      </c>
      <c r="R294" s="14">
        <f t="shared" si="92"/>
        <v>0</v>
      </c>
      <c r="S294" s="23">
        <f t="shared" si="101"/>
        <v>0</v>
      </c>
      <c r="W294" t="str">
        <f t="shared" si="89"/>
        <v>1-</v>
      </c>
      <c r="X294" t="str">
        <f t="shared" si="90"/>
        <v>1-</v>
      </c>
    </row>
    <row r="295" spans="1:24" x14ac:dyDescent="0.2">
      <c r="A295" s="17"/>
      <c r="B295" s="9" t="str">
        <f t="shared" si="91"/>
        <v/>
      </c>
      <c r="C295" s="22"/>
      <c r="D295" s="19" t="str">
        <f>IF(C295="","",(VLOOKUP(C295,code2!$A$4:$B$30,2)))</f>
        <v/>
      </c>
      <c r="E295" s="1"/>
      <c r="F295" s="1"/>
      <c r="G295" s="50"/>
      <c r="H295" s="8"/>
      <c r="I295" s="8"/>
      <c r="J295" s="30" t="str">
        <f t="shared" si="93"/>
        <v/>
      </c>
      <c r="K295" s="30" t="str">
        <f t="shared" si="94"/>
        <v/>
      </c>
      <c r="L295" s="30">
        <f t="shared" si="95"/>
        <v>0</v>
      </c>
      <c r="M295" s="58" t="str">
        <f t="shared" si="96"/>
        <v/>
      </c>
      <c r="N295" s="58" t="str">
        <f t="shared" si="97"/>
        <v/>
      </c>
      <c r="O295" s="58">
        <f t="shared" si="98"/>
        <v>0</v>
      </c>
      <c r="P295" s="65" t="str">
        <f t="shared" si="99"/>
        <v/>
      </c>
      <c r="Q295" s="65" t="str">
        <f t="shared" si="100"/>
        <v/>
      </c>
      <c r="R295" s="14">
        <f t="shared" si="92"/>
        <v>0</v>
      </c>
      <c r="S295" s="23">
        <f t="shared" si="101"/>
        <v>0</v>
      </c>
      <c r="W295" t="str">
        <f t="shared" si="89"/>
        <v>1-</v>
      </c>
      <c r="X295" t="str">
        <f t="shared" si="90"/>
        <v>1-</v>
      </c>
    </row>
    <row r="296" spans="1:24" x14ac:dyDescent="0.2">
      <c r="A296" s="17"/>
      <c r="B296" s="9" t="str">
        <f t="shared" si="91"/>
        <v/>
      </c>
      <c r="C296" s="22"/>
      <c r="D296" s="19" t="str">
        <f>IF(C296="","",(VLOOKUP(C296,code2!$A$4:$B$30,2)))</f>
        <v/>
      </c>
      <c r="E296" s="1"/>
      <c r="F296" s="1"/>
      <c r="G296" s="50"/>
      <c r="H296" s="8"/>
      <c r="I296" s="8"/>
      <c r="J296" s="30" t="str">
        <f t="shared" si="93"/>
        <v/>
      </c>
      <c r="K296" s="30" t="str">
        <f t="shared" si="94"/>
        <v/>
      </c>
      <c r="L296" s="30">
        <f t="shared" si="95"/>
        <v>0</v>
      </c>
      <c r="M296" s="58" t="str">
        <f t="shared" si="96"/>
        <v/>
      </c>
      <c r="N296" s="58" t="str">
        <f t="shared" si="97"/>
        <v/>
      </c>
      <c r="O296" s="58">
        <f t="shared" si="98"/>
        <v>0</v>
      </c>
      <c r="P296" s="65" t="str">
        <f t="shared" si="99"/>
        <v/>
      </c>
      <c r="Q296" s="65" t="str">
        <f t="shared" si="100"/>
        <v/>
      </c>
      <c r="R296" s="14">
        <f t="shared" si="92"/>
        <v>0</v>
      </c>
      <c r="S296" s="23">
        <f t="shared" si="101"/>
        <v>0</v>
      </c>
      <c r="W296" t="str">
        <f t="shared" si="89"/>
        <v>1-</v>
      </c>
      <c r="X296" t="str">
        <f t="shared" si="90"/>
        <v>1-</v>
      </c>
    </row>
    <row r="297" spans="1:24" x14ac:dyDescent="0.2">
      <c r="A297" s="17"/>
      <c r="B297" s="9" t="str">
        <f t="shared" si="91"/>
        <v/>
      </c>
      <c r="C297" s="22"/>
      <c r="D297" s="19" t="str">
        <f>IF(C297="","",(VLOOKUP(C297,code2!$A$4:$B$30,2)))</f>
        <v/>
      </c>
      <c r="E297" s="1"/>
      <c r="F297" s="1"/>
      <c r="G297" s="50"/>
      <c r="H297" s="8"/>
      <c r="I297" s="8"/>
      <c r="J297" s="30" t="str">
        <f t="shared" si="93"/>
        <v/>
      </c>
      <c r="K297" s="30" t="str">
        <f t="shared" si="94"/>
        <v/>
      </c>
      <c r="L297" s="30">
        <f t="shared" si="95"/>
        <v>0</v>
      </c>
      <c r="M297" s="58" t="str">
        <f t="shared" si="96"/>
        <v/>
      </c>
      <c r="N297" s="58" t="str">
        <f t="shared" si="97"/>
        <v/>
      </c>
      <c r="O297" s="58">
        <f t="shared" si="98"/>
        <v>0</v>
      </c>
      <c r="P297" s="65" t="str">
        <f t="shared" si="99"/>
        <v/>
      </c>
      <c r="Q297" s="65" t="str">
        <f t="shared" si="100"/>
        <v/>
      </c>
      <c r="R297" s="14">
        <f t="shared" si="92"/>
        <v>0</v>
      </c>
      <c r="S297" s="23">
        <f t="shared" si="101"/>
        <v>0</v>
      </c>
      <c r="W297" t="str">
        <f t="shared" si="89"/>
        <v>1-</v>
      </c>
      <c r="X297" t="str">
        <f t="shared" si="90"/>
        <v>1-</v>
      </c>
    </row>
    <row r="298" spans="1:24" x14ac:dyDescent="0.2">
      <c r="A298" s="17"/>
      <c r="B298" s="9" t="str">
        <f t="shared" si="91"/>
        <v/>
      </c>
      <c r="C298" s="22"/>
      <c r="D298" s="19" t="str">
        <f>IF(C298="","",(VLOOKUP(C298,code2!$A$4:$B$30,2)))</f>
        <v/>
      </c>
      <c r="E298" s="1"/>
      <c r="F298" s="1"/>
      <c r="G298" s="50"/>
      <c r="H298" s="8"/>
      <c r="I298" s="8"/>
      <c r="J298" s="30" t="str">
        <f t="shared" si="93"/>
        <v/>
      </c>
      <c r="K298" s="30" t="str">
        <f t="shared" si="94"/>
        <v/>
      </c>
      <c r="L298" s="30">
        <f t="shared" si="95"/>
        <v>0</v>
      </c>
      <c r="M298" s="58" t="str">
        <f t="shared" si="96"/>
        <v/>
      </c>
      <c r="N298" s="58" t="str">
        <f t="shared" si="97"/>
        <v/>
      </c>
      <c r="O298" s="58">
        <f t="shared" si="98"/>
        <v>0</v>
      </c>
      <c r="P298" s="65" t="str">
        <f t="shared" si="99"/>
        <v/>
      </c>
      <c r="Q298" s="65" t="str">
        <f t="shared" si="100"/>
        <v/>
      </c>
      <c r="R298" s="14">
        <f t="shared" si="92"/>
        <v>0</v>
      </c>
      <c r="S298" s="23">
        <f t="shared" si="101"/>
        <v>0</v>
      </c>
      <c r="W298" t="str">
        <f t="shared" si="89"/>
        <v>1-</v>
      </c>
      <c r="X298" t="str">
        <f t="shared" si="90"/>
        <v>1-</v>
      </c>
    </row>
    <row r="299" spans="1:24" x14ac:dyDescent="0.2">
      <c r="A299" s="17"/>
      <c r="B299" s="9" t="str">
        <f t="shared" si="91"/>
        <v/>
      </c>
      <c r="C299" s="22"/>
      <c r="D299" s="19" t="str">
        <f>IF(C299="","",(VLOOKUP(C299,code2!$A$4:$B$30,2)))</f>
        <v/>
      </c>
      <c r="E299" s="1"/>
      <c r="F299" s="1"/>
      <c r="G299" s="50"/>
      <c r="H299" s="8"/>
      <c r="I299" s="8"/>
      <c r="J299" s="30" t="str">
        <f t="shared" si="93"/>
        <v/>
      </c>
      <c r="K299" s="30" t="str">
        <f t="shared" si="94"/>
        <v/>
      </c>
      <c r="L299" s="30">
        <f t="shared" si="95"/>
        <v>0</v>
      </c>
      <c r="M299" s="58" t="str">
        <f t="shared" si="96"/>
        <v/>
      </c>
      <c r="N299" s="58" t="str">
        <f t="shared" si="97"/>
        <v/>
      </c>
      <c r="O299" s="58">
        <f t="shared" si="98"/>
        <v>0</v>
      </c>
      <c r="P299" s="65" t="str">
        <f t="shared" si="99"/>
        <v/>
      </c>
      <c r="Q299" s="65" t="str">
        <f t="shared" si="100"/>
        <v/>
      </c>
      <c r="R299" s="14">
        <f t="shared" si="92"/>
        <v>0</v>
      </c>
      <c r="S299" s="23">
        <f t="shared" si="101"/>
        <v>0</v>
      </c>
      <c r="W299" t="str">
        <f t="shared" si="89"/>
        <v>1-</v>
      </c>
      <c r="X299" t="str">
        <f t="shared" si="90"/>
        <v>1-</v>
      </c>
    </row>
    <row r="300" spans="1:24" x14ac:dyDescent="0.2">
      <c r="A300" s="17"/>
      <c r="B300" s="9" t="str">
        <f t="shared" si="91"/>
        <v/>
      </c>
      <c r="C300" s="22"/>
      <c r="D300" s="19" t="str">
        <f>IF(C300="","",(VLOOKUP(C300,code2!$A$4:$B$30,2)))</f>
        <v/>
      </c>
      <c r="E300" s="1"/>
      <c r="F300" s="1"/>
      <c r="G300" s="50"/>
      <c r="H300" s="8"/>
      <c r="I300" s="8"/>
      <c r="J300" s="30" t="str">
        <f t="shared" si="93"/>
        <v/>
      </c>
      <c r="K300" s="30" t="str">
        <f t="shared" si="94"/>
        <v/>
      </c>
      <c r="L300" s="30">
        <f t="shared" si="95"/>
        <v>0</v>
      </c>
      <c r="M300" s="58" t="str">
        <f t="shared" si="96"/>
        <v/>
      </c>
      <c r="N300" s="58" t="str">
        <f t="shared" si="97"/>
        <v/>
      </c>
      <c r="O300" s="58">
        <f t="shared" si="98"/>
        <v>0</v>
      </c>
      <c r="P300" s="65" t="str">
        <f t="shared" si="99"/>
        <v/>
      </c>
      <c r="Q300" s="65" t="str">
        <f t="shared" si="100"/>
        <v/>
      </c>
      <c r="R300" s="14">
        <f t="shared" si="92"/>
        <v>0</v>
      </c>
      <c r="S300" s="23">
        <f t="shared" si="101"/>
        <v>0</v>
      </c>
      <c r="W300" t="str">
        <f t="shared" si="89"/>
        <v>1-</v>
      </c>
      <c r="X300" t="str">
        <f t="shared" si="90"/>
        <v>1-</v>
      </c>
    </row>
    <row r="301" spans="1:24" x14ac:dyDescent="0.2">
      <c r="A301" s="17"/>
      <c r="B301" s="9" t="str">
        <f t="shared" si="91"/>
        <v/>
      </c>
      <c r="C301" s="22"/>
      <c r="D301" s="19" t="str">
        <f>IF(C301="","",(VLOOKUP(C301,code2!$A$4:$B$30,2)))</f>
        <v/>
      </c>
      <c r="E301" s="1"/>
      <c r="F301" s="1"/>
      <c r="G301" s="50"/>
      <c r="H301" s="8"/>
      <c r="I301" s="8"/>
      <c r="J301" s="30" t="str">
        <f t="shared" si="93"/>
        <v/>
      </c>
      <c r="K301" s="30" t="str">
        <f t="shared" si="94"/>
        <v/>
      </c>
      <c r="L301" s="30">
        <f t="shared" si="95"/>
        <v>0</v>
      </c>
      <c r="M301" s="58" t="str">
        <f t="shared" si="96"/>
        <v/>
      </c>
      <c r="N301" s="58" t="str">
        <f t="shared" si="97"/>
        <v/>
      </c>
      <c r="O301" s="58">
        <f t="shared" si="98"/>
        <v>0</v>
      </c>
      <c r="P301" s="65" t="str">
        <f t="shared" si="99"/>
        <v/>
      </c>
      <c r="Q301" s="65" t="str">
        <f t="shared" si="100"/>
        <v/>
      </c>
      <c r="R301" s="14">
        <f t="shared" si="92"/>
        <v>0</v>
      </c>
      <c r="S301" s="23">
        <f t="shared" si="101"/>
        <v>0</v>
      </c>
      <c r="W301" t="str">
        <f t="shared" si="89"/>
        <v>1-</v>
      </c>
      <c r="X301" t="str">
        <f t="shared" si="90"/>
        <v>1-</v>
      </c>
    </row>
    <row r="302" spans="1:24" x14ac:dyDescent="0.2">
      <c r="A302" s="17"/>
      <c r="B302" s="9" t="str">
        <f t="shared" si="91"/>
        <v/>
      </c>
      <c r="C302" s="22"/>
      <c r="D302" s="19" t="str">
        <f>IF(C302="","",(VLOOKUP(C302,code2!$A$4:$B$30,2)))</f>
        <v/>
      </c>
      <c r="E302" s="1"/>
      <c r="F302" s="1"/>
      <c r="G302" s="50"/>
      <c r="H302" s="8"/>
      <c r="I302" s="8"/>
      <c r="J302" s="30" t="str">
        <f t="shared" si="93"/>
        <v/>
      </c>
      <c r="K302" s="30" t="str">
        <f t="shared" si="94"/>
        <v/>
      </c>
      <c r="L302" s="30">
        <f t="shared" si="95"/>
        <v>0</v>
      </c>
      <c r="M302" s="58" t="str">
        <f t="shared" si="96"/>
        <v/>
      </c>
      <c r="N302" s="58" t="str">
        <f t="shared" si="97"/>
        <v/>
      </c>
      <c r="O302" s="58">
        <f t="shared" si="98"/>
        <v>0</v>
      </c>
      <c r="P302" s="65" t="str">
        <f t="shared" si="99"/>
        <v/>
      </c>
      <c r="Q302" s="65" t="str">
        <f t="shared" si="100"/>
        <v/>
      </c>
      <c r="R302" s="14">
        <f t="shared" si="92"/>
        <v>0</v>
      </c>
      <c r="S302" s="23">
        <f t="shared" si="101"/>
        <v>0</v>
      </c>
      <c r="W302" t="str">
        <f t="shared" si="89"/>
        <v>1-</v>
      </c>
      <c r="X302" t="str">
        <f t="shared" si="90"/>
        <v>1-</v>
      </c>
    </row>
    <row r="303" spans="1:24" x14ac:dyDescent="0.2">
      <c r="A303" s="17"/>
      <c r="B303" s="9" t="str">
        <f t="shared" si="91"/>
        <v/>
      </c>
      <c r="C303" s="22"/>
      <c r="D303" s="19" t="str">
        <f>IF(C303="","",(VLOOKUP(C303,code2!$A$4:$B$30,2)))</f>
        <v/>
      </c>
      <c r="E303" s="1"/>
      <c r="F303" s="1"/>
      <c r="G303" s="50"/>
      <c r="H303" s="8"/>
      <c r="I303" s="8"/>
      <c r="J303" s="30" t="str">
        <f t="shared" si="93"/>
        <v/>
      </c>
      <c r="K303" s="30" t="str">
        <f t="shared" si="94"/>
        <v/>
      </c>
      <c r="L303" s="30">
        <f t="shared" si="95"/>
        <v>0</v>
      </c>
      <c r="M303" s="58" t="str">
        <f t="shared" si="96"/>
        <v/>
      </c>
      <c r="N303" s="58" t="str">
        <f t="shared" si="97"/>
        <v/>
      </c>
      <c r="O303" s="58">
        <f t="shared" si="98"/>
        <v>0</v>
      </c>
      <c r="P303" s="65" t="str">
        <f t="shared" si="99"/>
        <v/>
      </c>
      <c r="Q303" s="65" t="str">
        <f t="shared" si="100"/>
        <v/>
      </c>
      <c r="R303" s="14">
        <f t="shared" si="92"/>
        <v>0</v>
      </c>
      <c r="S303" s="23">
        <f t="shared" si="101"/>
        <v>0</v>
      </c>
      <c r="W303" t="str">
        <f t="shared" si="89"/>
        <v>1-</v>
      </c>
      <c r="X303" t="str">
        <f t="shared" si="90"/>
        <v>1-</v>
      </c>
    </row>
    <row r="304" spans="1:24" x14ac:dyDescent="0.2">
      <c r="A304" s="17"/>
      <c r="B304" s="9" t="str">
        <f t="shared" si="91"/>
        <v/>
      </c>
      <c r="C304" s="22"/>
      <c r="D304" s="19" t="str">
        <f>IF(C304="","",(VLOOKUP(C304,code2!$A$4:$B$30,2)))</f>
        <v/>
      </c>
      <c r="E304" s="1"/>
      <c r="F304" s="1"/>
      <c r="G304" s="50"/>
      <c r="H304" s="8"/>
      <c r="I304" s="8"/>
      <c r="J304" s="30" t="str">
        <f t="shared" si="93"/>
        <v/>
      </c>
      <c r="K304" s="30" t="str">
        <f t="shared" si="94"/>
        <v/>
      </c>
      <c r="L304" s="30">
        <f t="shared" si="95"/>
        <v>0</v>
      </c>
      <c r="M304" s="58" t="str">
        <f t="shared" si="96"/>
        <v/>
      </c>
      <c r="N304" s="58" t="str">
        <f t="shared" si="97"/>
        <v/>
      </c>
      <c r="O304" s="58">
        <f t="shared" si="98"/>
        <v>0</v>
      </c>
      <c r="P304" s="65" t="str">
        <f t="shared" si="99"/>
        <v/>
      </c>
      <c r="Q304" s="65" t="str">
        <f t="shared" si="100"/>
        <v/>
      </c>
      <c r="R304" s="14">
        <f t="shared" si="92"/>
        <v>0</v>
      </c>
      <c r="S304" s="23">
        <f t="shared" si="101"/>
        <v>0</v>
      </c>
      <c r="W304" t="str">
        <f t="shared" si="89"/>
        <v>1-</v>
      </c>
      <c r="X304" t="str">
        <f t="shared" si="90"/>
        <v>1-</v>
      </c>
    </row>
    <row r="305" spans="1:24" x14ac:dyDescent="0.2">
      <c r="A305" s="17"/>
      <c r="B305" s="9" t="str">
        <f t="shared" si="91"/>
        <v/>
      </c>
      <c r="C305" s="22"/>
      <c r="D305" s="19" t="str">
        <f>IF(C305="","",(VLOOKUP(C305,code2!$A$4:$B$30,2)))</f>
        <v/>
      </c>
      <c r="E305" s="1"/>
      <c r="F305" s="1"/>
      <c r="G305" s="50"/>
      <c r="H305" s="8"/>
      <c r="I305" s="8"/>
      <c r="J305" s="30" t="str">
        <f t="shared" si="93"/>
        <v/>
      </c>
      <c r="K305" s="30" t="str">
        <f t="shared" si="94"/>
        <v/>
      </c>
      <c r="L305" s="30">
        <f t="shared" si="95"/>
        <v>0</v>
      </c>
      <c r="M305" s="58" t="str">
        <f t="shared" si="96"/>
        <v/>
      </c>
      <c r="N305" s="58" t="str">
        <f t="shared" si="97"/>
        <v/>
      </c>
      <c r="O305" s="58">
        <f t="shared" si="98"/>
        <v>0</v>
      </c>
      <c r="P305" s="65" t="str">
        <f t="shared" si="99"/>
        <v/>
      </c>
      <c r="Q305" s="65" t="str">
        <f t="shared" si="100"/>
        <v/>
      </c>
      <c r="R305" s="14">
        <f t="shared" si="92"/>
        <v>0</v>
      </c>
      <c r="S305" s="23">
        <f t="shared" si="101"/>
        <v>0</v>
      </c>
      <c r="W305" t="str">
        <f t="shared" si="89"/>
        <v>1-</v>
      </c>
      <c r="X305" t="str">
        <f t="shared" si="90"/>
        <v>1-</v>
      </c>
    </row>
    <row r="306" spans="1:24" x14ac:dyDescent="0.2">
      <c r="A306" s="17"/>
      <c r="B306" s="9" t="str">
        <f t="shared" si="91"/>
        <v/>
      </c>
      <c r="C306" s="22"/>
      <c r="D306" s="19" t="str">
        <f>IF(C306="","",(VLOOKUP(C306,code2!$A$4:$B$30,2)))</f>
        <v/>
      </c>
      <c r="E306" s="1"/>
      <c r="F306" s="1"/>
      <c r="G306" s="50"/>
      <c r="H306" s="8"/>
      <c r="I306" s="8"/>
      <c r="J306" s="30" t="str">
        <f t="shared" si="93"/>
        <v/>
      </c>
      <c r="K306" s="30" t="str">
        <f t="shared" si="94"/>
        <v/>
      </c>
      <c r="L306" s="30">
        <f t="shared" si="95"/>
        <v>0</v>
      </c>
      <c r="M306" s="58" t="str">
        <f t="shared" si="96"/>
        <v/>
      </c>
      <c r="N306" s="58" t="str">
        <f t="shared" si="97"/>
        <v/>
      </c>
      <c r="O306" s="58">
        <f t="shared" si="98"/>
        <v>0</v>
      </c>
      <c r="P306" s="65" t="str">
        <f t="shared" si="99"/>
        <v/>
      </c>
      <c r="Q306" s="65" t="str">
        <f t="shared" si="100"/>
        <v/>
      </c>
      <c r="R306" s="14">
        <f t="shared" si="92"/>
        <v>0</v>
      </c>
      <c r="S306" s="23">
        <f t="shared" si="101"/>
        <v>0</v>
      </c>
      <c r="W306" t="str">
        <f t="shared" ref="W306:W369" si="105">MONTH(A306)&amp;"-"&amp;D306</f>
        <v>1-</v>
      </c>
      <c r="X306" t="str">
        <f t="shared" ref="X306:X369" si="106">MONTH(A306)&amp;"-"&amp;D306&amp;E306</f>
        <v>1-</v>
      </c>
    </row>
    <row r="307" spans="1:24" x14ac:dyDescent="0.2">
      <c r="A307" s="17"/>
      <c r="B307" s="9" t="str">
        <f t="shared" si="91"/>
        <v/>
      </c>
      <c r="C307" s="22"/>
      <c r="D307" s="19" t="str">
        <f>IF(C307="","",(VLOOKUP(C307,code2!$A$4:$B$30,2)))</f>
        <v/>
      </c>
      <c r="E307" s="1"/>
      <c r="F307" s="1"/>
      <c r="G307" s="50"/>
      <c r="H307" s="8"/>
      <c r="I307" s="8"/>
      <c r="J307" s="30" t="str">
        <f t="shared" si="93"/>
        <v/>
      </c>
      <c r="K307" s="30" t="str">
        <f t="shared" si="94"/>
        <v/>
      </c>
      <c r="L307" s="30">
        <f t="shared" si="95"/>
        <v>0</v>
      </c>
      <c r="M307" s="58" t="str">
        <f t="shared" si="96"/>
        <v/>
      </c>
      <c r="N307" s="58" t="str">
        <f t="shared" si="97"/>
        <v/>
      </c>
      <c r="O307" s="58">
        <f t="shared" si="98"/>
        <v>0</v>
      </c>
      <c r="P307" s="65" t="str">
        <f t="shared" si="99"/>
        <v/>
      </c>
      <c r="Q307" s="65" t="str">
        <f t="shared" si="100"/>
        <v/>
      </c>
      <c r="R307" s="14">
        <f t="shared" si="92"/>
        <v>0</v>
      </c>
      <c r="S307" s="23">
        <f t="shared" si="101"/>
        <v>0</v>
      </c>
      <c r="W307" t="str">
        <f t="shared" si="105"/>
        <v>1-</v>
      </c>
      <c r="X307" t="str">
        <f t="shared" si="106"/>
        <v>1-</v>
      </c>
    </row>
    <row r="308" spans="1:24" x14ac:dyDescent="0.2">
      <c r="A308" s="17"/>
      <c r="B308" s="9" t="str">
        <f t="shared" si="91"/>
        <v/>
      </c>
      <c r="C308" s="22"/>
      <c r="D308" s="19" t="str">
        <f>IF(C308="","",(VLOOKUP(C308,code2!$A$4:$B$30,2)))</f>
        <v/>
      </c>
      <c r="E308" s="1"/>
      <c r="F308" s="1"/>
      <c r="G308" s="50"/>
      <c r="H308" s="8"/>
      <c r="I308" s="8"/>
      <c r="J308" s="30" t="str">
        <f t="shared" si="93"/>
        <v/>
      </c>
      <c r="K308" s="30" t="str">
        <f t="shared" si="94"/>
        <v/>
      </c>
      <c r="L308" s="30">
        <f t="shared" si="95"/>
        <v>0</v>
      </c>
      <c r="M308" s="58" t="str">
        <f t="shared" si="96"/>
        <v/>
      </c>
      <c r="N308" s="58" t="str">
        <f t="shared" si="97"/>
        <v/>
      </c>
      <c r="O308" s="58">
        <f t="shared" si="98"/>
        <v>0</v>
      </c>
      <c r="P308" s="65" t="str">
        <f t="shared" si="99"/>
        <v/>
      </c>
      <c r="Q308" s="65" t="str">
        <f t="shared" si="100"/>
        <v/>
      </c>
      <c r="R308" s="14">
        <f t="shared" si="92"/>
        <v>0</v>
      </c>
      <c r="S308" s="23">
        <f t="shared" si="101"/>
        <v>0</v>
      </c>
      <c r="W308" t="str">
        <f t="shared" si="105"/>
        <v>1-</v>
      </c>
      <c r="X308" t="str">
        <f t="shared" si="106"/>
        <v>1-</v>
      </c>
    </row>
    <row r="309" spans="1:24" x14ac:dyDescent="0.2">
      <c r="A309" s="17"/>
      <c r="B309" s="9" t="str">
        <f t="shared" si="91"/>
        <v/>
      </c>
      <c r="C309" s="22"/>
      <c r="D309" s="19" t="str">
        <f>IF(C309="","",(VLOOKUP(C309,code2!$A$4:$B$30,2)))</f>
        <v/>
      </c>
      <c r="E309" s="1"/>
      <c r="F309" s="1"/>
      <c r="G309" s="50"/>
      <c r="H309" s="8"/>
      <c r="I309" s="8"/>
      <c r="J309" s="30" t="str">
        <f t="shared" si="93"/>
        <v/>
      </c>
      <c r="K309" s="30" t="str">
        <f t="shared" si="94"/>
        <v/>
      </c>
      <c r="L309" s="30">
        <f t="shared" si="95"/>
        <v>0</v>
      </c>
      <c r="M309" s="58" t="str">
        <f t="shared" si="96"/>
        <v/>
      </c>
      <c r="N309" s="58" t="str">
        <f t="shared" si="97"/>
        <v/>
      </c>
      <c r="O309" s="58">
        <f t="shared" si="98"/>
        <v>0</v>
      </c>
      <c r="P309" s="65" t="str">
        <f t="shared" si="99"/>
        <v/>
      </c>
      <c r="Q309" s="65" t="str">
        <f t="shared" si="100"/>
        <v/>
      </c>
      <c r="R309" s="14">
        <f t="shared" si="92"/>
        <v>0</v>
      </c>
      <c r="S309" s="23">
        <f t="shared" si="101"/>
        <v>0</v>
      </c>
      <c r="W309" t="str">
        <f t="shared" si="105"/>
        <v>1-</v>
      </c>
      <c r="X309" t="str">
        <f t="shared" si="106"/>
        <v>1-</v>
      </c>
    </row>
    <row r="310" spans="1:24" x14ac:dyDescent="0.2">
      <c r="A310" s="17"/>
      <c r="B310" s="9" t="str">
        <f t="shared" si="91"/>
        <v/>
      </c>
      <c r="C310" s="22"/>
      <c r="D310" s="19" t="str">
        <f>IF(C310="","",(VLOOKUP(C310,code2!$A$4:$B$30,2)))</f>
        <v/>
      </c>
      <c r="E310" s="1"/>
      <c r="F310" s="1"/>
      <c r="G310" s="50"/>
      <c r="H310" s="8"/>
      <c r="I310" s="8"/>
      <c r="J310" s="30" t="str">
        <f t="shared" si="93"/>
        <v/>
      </c>
      <c r="K310" s="30" t="str">
        <f t="shared" si="94"/>
        <v/>
      </c>
      <c r="L310" s="30">
        <f t="shared" si="95"/>
        <v>0</v>
      </c>
      <c r="M310" s="58" t="str">
        <f t="shared" si="96"/>
        <v/>
      </c>
      <c r="N310" s="58" t="str">
        <f t="shared" si="97"/>
        <v/>
      </c>
      <c r="O310" s="58">
        <f t="shared" si="98"/>
        <v>0</v>
      </c>
      <c r="P310" s="65" t="str">
        <f t="shared" si="99"/>
        <v/>
      </c>
      <c r="Q310" s="65" t="str">
        <f t="shared" si="100"/>
        <v/>
      </c>
      <c r="R310" s="14">
        <f t="shared" si="92"/>
        <v>0</v>
      </c>
      <c r="S310" s="23">
        <f t="shared" si="101"/>
        <v>0</v>
      </c>
      <c r="W310" t="str">
        <f t="shared" si="105"/>
        <v>1-</v>
      </c>
      <c r="X310" t="str">
        <f t="shared" si="106"/>
        <v>1-</v>
      </c>
    </row>
    <row r="311" spans="1:24" x14ac:dyDescent="0.2">
      <c r="A311" s="17"/>
      <c r="B311" s="9" t="str">
        <f t="shared" si="91"/>
        <v/>
      </c>
      <c r="C311" s="22"/>
      <c r="D311" s="19" t="str">
        <f>IF(C311="","",(VLOOKUP(C311,code2!$A$4:$B$30,2)))</f>
        <v/>
      </c>
      <c r="E311" s="1"/>
      <c r="F311" s="1"/>
      <c r="G311" s="50"/>
      <c r="H311" s="8"/>
      <c r="I311" s="8"/>
      <c r="J311" s="30" t="str">
        <f t="shared" si="93"/>
        <v/>
      </c>
      <c r="K311" s="30" t="str">
        <f t="shared" si="94"/>
        <v/>
      </c>
      <c r="L311" s="30">
        <f t="shared" si="95"/>
        <v>0</v>
      </c>
      <c r="M311" s="58" t="str">
        <f t="shared" si="96"/>
        <v/>
      </c>
      <c r="N311" s="58" t="str">
        <f t="shared" si="97"/>
        <v/>
      </c>
      <c r="O311" s="58">
        <f t="shared" si="98"/>
        <v>0</v>
      </c>
      <c r="P311" s="65" t="str">
        <f t="shared" si="99"/>
        <v/>
      </c>
      <c r="Q311" s="65" t="str">
        <f t="shared" si="100"/>
        <v/>
      </c>
      <c r="R311" s="14">
        <f t="shared" si="92"/>
        <v>0</v>
      </c>
      <c r="S311" s="23">
        <f t="shared" si="101"/>
        <v>0</v>
      </c>
      <c r="W311" t="str">
        <f t="shared" si="105"/>
        <v>1-</v>
      </c>
      <c r="X311" t="str">
        <f t="shared" si="106"/>
        <v>1-</v>
      </c>
    </row>
    <row r="312" spans="1:24" x14ac:dyDescent="0.2">
      <c r="A312" s="17"/>
      <c r="B312" s="9" t="str">
        <f t="shared" si="91"/>
        <v/>
      </c>
      <c r="C312" s="22"/>
      <c r="D312" s="19" t="str">
        <f>IF(C312="","",(VLOOKUP(C312,code2!$A$4:$B$30,2)))</f>
        <v/>
      </c>
      <c r="E312" s="1"/>
      <c r="F312" s="1"/>
      <c r="G312" s="50"/>
      <c r="H312" s="8"/>
      <c r="I312" s="8"/>
      <c r="J312" s="30" t="str">
        <f t="shared" si="93"/>
        <v/>
      </c>
      <c r="K312" s="30" t="str">
        <f t="shared" si="94"/>
        <v/>
      </c>
      <c r="L312" s="30">
        <f t="shared" si="95"/>
        <v>0</v>
      </c>
      <c r="M312" s="58" t="str">
        <f t="shared" si="96"/>
        <v/>
      </c>
      <c r="N312" s="58" t="str">
        <f t="shared" si="97"/>
        <v/>
      </c>
      <c r="O312" s="58">
        <f t="shared" si="98"/>
        <v>0</v>
      </c>
      <c r="P312" s="65" t="str">
        <f t="shared" si="99"/>
        <v/>
      </c>
      <c r="Q312" s="65" t="str">
        <f t="shared" si="100"/>
        <v/>
      </c>
      <c r="R312" s="14">
        <f t="shared" si="92"/>
        <v>0</v>
      </c>
      <c r="S312" s="23">
        <f t="shared" si="101"/>
        <v>0</v>
      </c>
      <c r="W312" t="str">
        <f t="shared" si="105"/>
        <v>1-</v>
      </c>
      <c r="X312" t="str">
        <f t="shared" si="106"/>
        <v>1-</v>
      </c>
    </row>
    <row r="313" spans="1:24" x14ac:dyDescent="0.2">
      <c r="A313" s="17"/>
      <c r="B313" s="9" t="str">
        <f t="shared" si="91"/>
        <v/>
      </c>
      <c r="C313" s="22"/>
      <c r="D313" s="19" t="str">
        <f>IF(C313="","",(VLOOKUP(C313,code2!$A$4:$B$30,2)))</f>
        <v/>
      </c>
      <c r="E313" s="1"/>
      <c r="F313" s="1"/>
      <c r="G313" s="50"/>
      <c r="H313" s="8"/>
      <c r="I313" s="8"/>
      <c r="J313" s="30" t="str">
        <f t="shared" si="93"/>
        <v/>
      </c>
      <c r="K313" s="30" t="str">
        <f t="shared" si="94"/>
        <v/>
      </c>
      <c r="L313" s="30">
        <f t="shared" si="95"/>
        <v>0</v>
      </c>
      <c r="M313" s="58" t="str">
        <f t="shared" si="96"/>
        <v/>
      </c>
      <c r="N313" s="58" t="str">
        <f t="shared" si="97"/>
        <v/>
      </c>
      <c r="O313" s="58">
        <f t="shared" si="98"/>
        <v>0</v>
      </c>
      <c r="P313" s="65" t="str">
        <f t="shared" si="99"/>
        <v/>
      </c>
      <c r="Q313" s="65" t="str">
        <f t="shared" si="100"/>
        <v/>
      </c>
      <c r="R313" s="14">
        <f t="shared" si="92"/>
        <v>0</v>
      </c>
      <c r="S313" s="23">
        <f t="shared" si="101"/>
        <v>0</v>
      </c>
      <c r="W313" t="str">
        <f t="shared" si="105"/>
        <v>1-</v>
      </c>
      <c r="X313" t="str">
        <f t="shared" si="106"/>
        <v>1-</v>
      </c>
    </row>
    <row r="314" spans="1:24" x14ac:dyDescent="0.2">
      <c r="A314" s="17"/>
      <c r="B314" s="9" t="str">
        <f t="shared" si="91"/>
        <v/>
      </c>
      <c r="C314" s="22"/>
      <c r="D314" s="19" t="str">
        <f>IF(C314="","",(VLOOKUP(C314,code2!$A$4:$B$30,2)))</f>
        <v/>
      </c>
      <c r="E314" s="1"/>
      <c r="F314" s="1"/>
      <c r="G314" s="50"/>
      <c r="H314" s="8"/>
      <c r="I314" s="8"/>
      <c r="J314" s="30" t="str">
        <f t="shared" si="93"/>
        <v/>
      </c>
      <c r="K314" s="30" t="str">
        <f t="shared" si="94"/>
        <v/>
      </c>
      <c r="L314" s="30">
        <f t="shared" si="95"/>
        <v>0</v>
      </c>
      <c r="M314" s="58" t="str">
        <f t="shared" si="96"/>
        <v/>
      </c>
      <c r="N314" s="58" t="str">
        <f t="shared" si="97"/>
        <v/>
      </c>
      <c r="O314" s="58">
        <f t="shared" si="98"/>
        <v>0</v>
      </c>
      <c r="P314" s="65" t="str">
        <f t="shared" si="99"/>
        <v/>
      </c>
      <c r="Q314" s="65" t="str">
        <f t="shared" si="100"/>
        <v/>
      </c>
      <c r="R314" s="14">
        <f t="shared" si="92"/>
        <v>0</v>
      </c>
      <c r="S314" s="23">
        <f t="shared" si="101"/>
        <v>0</v>
      </c>
      <c r="W314" t="str">
        <f t="shared" si="105"/>
        <v>1-</v>
      </c>
      <c r="X314" t="str">
        <f t="shared" si="106"/>
        <v>1-</v>
      </c>
    </row>
    <row r="315" spans="1:24" x14ac:dyDescent="0.2">
      <c r="A315" s="17"/>
      <c r="B315" s="9" t="str">
        <f t="shared" si="91"/>
        <v/>
      </c>
      <c r="C315" s="22"/>
      <c r="D315" s="19" t="str">
        <f>IF(C315="","",(VLOOKUP(C315,code2!$A$4:$B$30,2)))</f>
        <v/>
      </c>
      <c r="E315" s="1"/>
      <c r="F315" s="1"/>
      <c r="G315" s="50"/>
      <c r="H315" s="8"/>
      <c r="I315" s="8"/>
      <c r="J315" s="30" t="str">
        <f t="shared" si="93"/>
        <v/>
      </c>
      <c r="K315" s="30" t="str">
        <f t="shared" si="94"/>
        <v/>
      </c>
      <c r="L315" s="30">
        <f t="shared" si="95"/>
        <v>0</v>
      </c>
      <c r="M315" s="58" t="str">
        <f t="shared" si="96"/>
        <v/>
      </c>
      <c r="N315" s="58" t="str">
        <f t="shared" si="97"/>
        <v/>
      </c>
      <c r="O315" s="58">
        <f t="shared" si="98"/>
        <v>0</v>
      </c>
      <c r="P315" s="65" t="str">
        <f t="shared" si="99"/>
        <v/>
      </c>
      <c r="Q315" s="65" t="str">
        <f t="shared" si="100"/>
        <v/>
      </c>
      <c r="R315" s="14">
        <f t="shared" si="92"/>
        <v>0</v>
      </c>
      <c r="S315" s="23">
        <f t="shared" si="101"/>
        <v>0</v>
      </c>
      <c r="W315" t="str">
        <f t="shared" si="105"/>
        <v>1-</v>
      </c>
      <c r="X315" t="str">
        <f t="shared" si="106"/>
        <v>1-</v>
      </c>
    </row>
    <row r="316" spans="1:24" x14ac:dyDescent="0.2">
      <c r="A316" s="17"/>
      <c r="B316" s="9" t="str">
        <f t="shared" si="91"/>
        <v/>
      </c>
      <c r="C316" s="22"/>
      <c r="D316" s="19" t="str">
        <f>IF(C316="","",(VLOOKUP(C316,code2!$A$4:$B$30,2)))</f>
        <v/>
      </c>
      <c r="E316" s="1"/>
      <c r="F316" s="1"/>
      <c r="G316" s="50"/>
      <c r="H316" s="8"/>
      <c r="I316" s="8"/>
      <c r="J316" s="30" t="str">
        <f t="shared" si="93"/>
        <v/>
      </c>
      <c r="K316" s="30" t="str">
        <f t="shared" si="94"/>
        <v/>
      </c>
      <c r="L316" s="30">
        <f t="shared" si="95"/>
        <v>0</v>
      </c>
      <c r="M316" s="58" t="str">
        <f t="shared" si="96"/>
        <v/>
      </c>
      <c r="N316" s="58" t="str">
        <f t="shared" si="97"/>
        <v/>
      </c>
      <c r="O316" s="58">
        <f t="shared" si="98"/>
        <v>0</v>
      </c>
      <c r="P316" s="65" t="str">
        <f t="shared" si="99"/>
        <v/>
      </c>
      <c r="Q316" s="65" t="str">
        <f t="shared" si="100"/>
        <v/>
      </c>
      <c r="R316" s="14">
        <f t="shared" si="92"/>
        <v>0</v>
      </c>
      <c r="S316" s="23">
        <f t="shared" si="101"/>
        <v>0</v>
      </c>
      <c r="W316" t="str">
        <f t="shared" si="105"/>
        <v>1-</v>
      </c>
      <c r="X316" t="str">
        <f t="shared" si="106"/>
        <v>1-</v>
      </c>
    </row>
    <row r="317" spans="1:24" x14ac:dyDescent="0.2">
      <c r="A317" s="17"/>
      <c r="B317" s="9" t="str">
        <f t="shared" si="91"/>
        <v/>
      </c>
      <c r="C317" s="22"/>
      <c r="D317" s="19" t="str">
        <f>IF(C317="","",(VLOOKUP(C317,code2!$A$4:$B$30,2)))</f>
        <v/>
      </c>
      <c r="E317" s="1"/>
      <c r="F317" s="1"/>
      <c r="G317" s="50"/>
      <c r="H317" s="8"/>
      <c r="I317" s="8"/>
      <c r="J317" s="30" t="str">
        <f t="shared" si="93"/>
        <v/>
      </c>
      <c r="K317" s="30" t="str">
        <f t="shared" si="94"/>
        <v/>
      </c>
      <c r="L317" s="30">
        <f t="shared" si="95"/>
        <v>0</v>
      </c>
      <c r="M317" s="58" t="str">
        <f t="shared" si="96"/>
        <v/>
      </c>
      <c r="N317" s="58" t="str">
        <f t="shared" si="97"/>
        <v/>
      </c>
      <c r="O317" s="58">
        <f t="shared" si="98"/>
        <v>0</v>
      </c>
      <c r="P317" s="65" t="str">
        <f t="shared" si="99"/>
        <v/>
      </c>
      <c r="Q317" s="65" t="str">
        <f t="shared" si="100"/>
        <v/>
      </c>
      <c r="R317" s="14">
        <f t="shared" si="92"/>
        <v>0</v>
      </c>
      <c r="S317" s="23">
        <f t="shared" si="101"/>
        <v>0</v>
      </c>
      <c r="W317" t="str">
        <f t="shared" si="105"/>
        <v>1-</v>
      </c>
      <c r="X317" t="str">
        <f t="shared" si="106"/>
        <v>1-</v>
      </c>
    </row>
    <row r="318" spans="1:24" x14ac:dyDescent="0.2">
      <c r="A318" s="17"/>
      <c r="B318" s="9" t="str">
        <f t="shared" si="91"/>
        <v/>
      </c>
      <c r="C318" s="22"/>
      <c r="D318" s="19" t="str">
        <f>IF(C318="","",(VLOOKUP(C318,code2!$A$4:$B$30,2)))</f>
        <v/>
      </c>
      <c r="E318" s="1"/>
      <c r="F318" s="1"/>
      <c r="G318" s="50"/>
      <c r="H318" s="8"/>
      <c r="I318" s="8"/>
      <c r="J318" s="30" t="str">
        <f t="shared" si="93"/>
        <v/>
      </c>
      <c r="K318" s="30" t="str">
        <f t="shared" si="94"/>
        <v/>
      </c>
      <c r="L318" s="30">
        <f t="shared" si="95"/>
        <v>0</v>
      </c>
      <c r="M318" s="58" t="str">
        <f t="shared" si="96"/>
        <v/>
      </c>
      <c r="N318" s="58" t="str">
        <f t="shared" si="97"/>
        <v/>
      </c>
      <c r="O318" s="58">
        <f t="shared" si="98"/>
        <v>0</v>
      </c>
      <c r="P318" s="65" t="str">
        <f t="shared" si="99"/>
        <v/>
      </c>
      <c r="Q318" s="65" t="str">
        <f t="shared" si="100"/>
        <v/>
      </c>
      <c r="R318" s="14">
        <f t="shared" si="92"/>
        <v>0</v>
      </c>
      <c r="S318" s="23">
        <f t="shared" si="101"/>
        <v>0</v>
      </c>
      <c r="W318" t="str">
        <f t="shared" si="105"/>
        <v>1-</v>
      </c>
      <c r="X318" t="str">
        <f t="shared" si="106"/>
        <v>1-</v>
      </c>
    </row>
    <row r="319" spans="1:24" x14ac:dyDescent="0.2">
      <c r="A319" s="17"/>
      <c r="B319" s="9" t="str">
        <f t="shared" si="91"/>
        <v/>
      </c>
      <c r="C319" s="22"/>
      <c r="D319" s="19" t="str">
        <f>IF(C319="","",(VLOOKUP(C319,code2!$A$4:$B$30,2)))</f>
        <v/>
      </c>
      <c r="E319" s="1"/>
      <c r="F319" s="1"/>
      <c r="G319" s="50"/>
      <c r="H319" s="8"/>
      <c r="I319" s="8"/>
      <c r="J319" s="30" t="str">
        <f t="shared" si="93"/>
        <v/>
      </c>
      <c r="K319" s="30" t="str">
        <f t="shared" si="94"/>
        <v/>
      </c>
      <c r="L319" s="30">
        <f t="shared" si="95"/>
        <v>0</v>
      </c>
      <c r="M319" s="58" t="str">
        <f t="shared" si="96"/>
        <v/>
      </c>
      <c r="N319" s="58" t="str">
        <f t="shared" si="97"/>
        <v/>
      </c>
      <c r="O319" s="58">
        <f t="shared" si="98"/>
        <v>0</v>
      </c>
      <c r="P319" s="65" t="str">
        <f t="shared" si="99"/>
        <v/>
      </c>
      <c r="Q319" s="65" t="str">
        <f t="shared" si="100"/>
        <v/>
      </c>
      <c r="R319" s="14">
        <f t="shared" si="92"/>
        <v>0</v>
      </c>
      <c r="S319" s="23">
        <f t="shared" si="101"/>
        <v>0</v>
      </c>
      <c r="W319" t="str">
        <f t="shared" si="105"/>
        <v>1-</v>
      </c>
      <c r="X319" t="str">
        <f t="shared" si="106"/>
        <v>1-</v>
      </c>
    </row>
    <row r="320" spans="1:24" x14ac:dyDescent="0.2">
      <c r="A320" s="17"/>
      <c r="B320" s="9" t="str">
        <f t="shared" si="91"/>
        <v/>
      </c>
      <c r="C320" s="22"/>
      <c r="D320" s="19" t="str">
        <f>IF(C320="","",(VLOOKUP(C320,code2!$A$4:$B$30,2)))</f>
        <v/>
      </c>
      <c r="E320" s="1"/>
      <c r="F320" s="1"/>
      <c r="G320" s="50"/>
      <c r="H320" s="8"/>
      <c r="I320" s="8"/>
      <c r="J320" s="30" t="str">
        <f t="shared" si="93"/>
        <v/>
      </c>
      <c r="K320" s="30" t="str">
        <f t="shared" si="94"/>
        <v/>
      </c>
      <c r="L320" s="30">
        <f t="shared" si="95"/>
        <v>0</v>
      </c>
      <c r="M320" s="58" t="str">
        <f t="shared" si="96"/>
        <v/>
      </c>
      <c r="N320" s="58" t="str">
        <f t="shared" si="97"/>
        <v/>
      </c>
      <c r="O320" s="58">
        <f t="shared" si="98"/>
        <v>0</v>
      </c>
      <c r="P320" s="65" t="str">
        <f t="shared" si="99"/>
        <v/>
      </c>
      <c r="Q320" s="65" t="str">
        <f t="shared" si="100"/>
        <v/>
      </c>
      <c r="R320" s="14">
        <f t="shared" si="92"/>
        <v>0</v>
      </c>
      <c r="S320" s="23">
        <f t="shared" si="101"/>
        <v>0</v>
      </c>
      <c r="W320" t="str">
        <f t="shared" si="105"/>
        <v>1-</v>
      </c>
      <c r="X320" t="str">
        <f t="shared" si="106"/>
        <v>1-</v>
      </c>
    </row>
    <row r="321" spans="1:24" x14ac:dyDescent="0.2">
      <c r="A321" s="17"/>
      <c r="B321" s="9" t="str">
        <f t="shared" si="91"/>
        <v/>
      </c>
      <c r="C321" s="22"/>
      <c r="D321" s="19" t="str">
        <f>IF(C321="","",(VLOOKUP(C321,code2!$A$4:$B$30,2)))</f>
        <v/>
      </c>
      <c r="E321" s="1"/>
      <c r="F321" s="1"/>
      <c r="G321" s="50"/>
      <c r="H321" s="8"/>
      <c r="I321" s="8"/>
      <c r="J321" s="30" t="str">
        <f t="shared" si="93"/>
        <v/>
      </c>
      <c r="K321" s="30" t="str">
        <f t="shared" si="94"/>
        <v/>
      </c>
      <c r="L321" s="30">
        <f t="shared" si="95"/>
        <v>0</v>
      </c>
      <c r="M321" s="58" t="str">
        <f t="shared" si="96"/>
        <v/>
      </c>
      <c r="N321" s="58" t="str">
        <f t="shared" si="97"/>
        <v/>
      </c>
      <c r="O321" s="58">
        <f t="shared" si="98"/>
        <v>0</v>
      </c>
      <c r="P321" s="65" t="str">
        <f t="shared" si="99"/>
        <v/>
      </c>
      <c r="Q321" s="65" t="str">
        <f t="shared" si="100"/>
        <v/>
      </c>
      <c r="R321" s="14">
        <f t="shared" si="92"/>
        <v>0</v>
      </c>
      <c r="S321" s="23">
        <f t="shared" si="101"/>
        <v>0</v>
      </c>
      <c r="W321" t="str">
        <f t="shared" si="105"/>
        <v>1-</v>
      </c>
      <c r="X321" t="str">
        <f t="shared" si="106"/>
        <v>1-</v>
      </c>
    </row>
    <row r="322" spans="1:24" x14ac:dyDescent="0.2">
      <c r="A322" s="17"/>
      <c r="B322" s="9" t="str">
        <f t="shared" si="91"/>
        <v/>
      </c>
      <c r="C322" s="22"/>
      <c r="D322" s="19" t="str">
        <f>IF(C322="","",(VLOOKUP(C322,code2!$A$4:$B$30,2)))</f>
        <v/>
      </c>
      <c r="E322" s="1"/>
      <c r="F322" s="1"/>
      <c r="G322" s="50"/>
      <c r="H322" s="8"/>
      <c r="I322" s="8"/>
      <c r="J322" s="30" t="str">
        <f t="shared" si="93"/>
        <v/>
      </c>
      <c r="K322" s="30" t="str">
        <f t="shared" si="94"/>
        <v/>
      </c>
      <c r="L322" s="30">
        <f t="shared" si="95"/>
        <v>0</v>
      </c>
      <c r="M322" s="58" t="str">
        <f t="shared" si="96"/>
        <v/>
      </c>
      <c r="N322" s="58" t="str">
        <f t="shared" si="97"/>
        <v/>
      </c>
      <c r="O322" s="58">
        <f t="shared" si="98"/>
        <v>0</v>
      </c>
      <c r="P322" s="65" t="str">
        <f t="shared" si="99"/>
        <v/>
      </c>
      <c r="Q322" s="65" t="str">
        <f t="shared" si="100"/>
        <v/>
      </c>
      <c r="R322" s="14">
        <f t="shared" si="92"/>
        <v>0</v>
      </c>
      <c r="S322" s="23">
        <f t="shared" si="101"/>
        <v>0</v>
      </c>
      <c r="W322" t="str">
        <f t="shared" si="105"/>
        <v>1-</v>
      </c>
      <c r="X322" t="str">
        <f t="shared" si="106"/>
        <v>1-</v>
      </c>
    </row>
    <row r="323" spans="1:24" ht="11.25" customHeight="1" x14ac:dyDescent="0.2">
      <c r="A323" s="17"/>
      <c r="B323" s="9" t="str">
        <f t="shared" si="91"/>
        <v/>
      </c>
      <c r="C323" s="22"/>
      <c r="D323" s="19" t="str">
        <f>IF(C323="","",(VLOOKUP(C323,code2!$A$4:$B$30,2)))</f>
        <v/>
      </c>
      <c r="E323" s="1"/>
      <c r="F323" s="1"/>
      <c r="G323" s="50"/>
      <c r="H323" s="8"/>
      <c r="I323" s="8"/>
      <c r="J323" s="30" t="str">
        <f t="shared" si="93"/>
        <v/>
      </c>
      <c r="K323" s="30" t="str">
        <f t="shared" si="94"/>
        <v/>
      </c>
      <c r="L323" s="30">
        <f t="shared" si="95"/>
        <v>0</v>
      </c>
      <c r="M323" s="58" t="str">
        <f t="shared" si="96"/>
        <v/>
      </c>
      <c r="N323" s="58" t="str">
        <f t="shared" si="97"/>
        <v/>
      </c>
      <c r="O323" s="58">
        <f t="shared" si="98"/>
        <v>0</v>
      </c>
      <c r="P323" s="65" t="str">
        <f t="shared" si="99"/>
        <v/>
      </c>
      <c r="Q323" s="65" t="str">
        <f t="shared" si="100"/>
        <v/>
      </c>
      <c r="R323" s="14">
        <f t="shared" si="92"/>
        <v>0</v>
      </c>
      <c r="S323" s="23">
        <f t="shared" si="101"/>
        <v>0</v>
      </c>
      <c r="W323" t="str">
        <f t="shared" si="105"/>
        <v>1-</v>
      </c>
      <c r="X323" t="str">
        <f t="shared" si="106"/>
        <v>1-</v>
      </c>
    </row>
    <row r="324" spans="1:24" ht="13.5" customHeight="1" x14ac:dyDescent="0.2">
      <c r="A324" s="17"/>
      <c r="B324" s="9" t="str">
        <f t="shared" si="91"/>
        <v/>
      </c>
      <c r="C324" s="22"/>
      <c r="D324" s="19" t="str">
        <f>IF(C324="","",(VLOOKUP(C324,code2!$A$4:$B$30,2)))</f>
        <v/>
      </c>
      <c r="E324" s="1"/>
      <c r="F324" s="1"/>
      <c r="G324" s="50"/>
      <c r="H324" s="8"/>
      <c r="I324" s="8"/>
      <c r="J324" s="30" t="str">
        <f t="shared" si="93"/>
        <v/>
      </c>
      <c r="K324" s="30" t="str">
        <f t="shared" si="94"/>
        <v/>
      </c>
      <c r="L324" s="30">
        <f t="shared" si="95"/>
        <v>0</v>
      </c>
      <c r="M324" s="58" t="str">
        <f t="shared" si="96"/>
        <v/>
      </c>
      <c r="N324" s="58" t="str">
        <f t="shared" si="97"/>
        <v/>
      </c>
      <c r="O324" s="58">
        <f t="shared" si="98"/>
        <v>0</v>
      </c>
      <c r="P324" s="65" t="str">
        <f t="shared" si="99"/>
        <v/>
      </c>
      <c r="Q324" s="65" t="str">
        <f t="shared" si="100"/>
        <v/>
      </c>
      <c r="R324" s="14">
        <f t="shared" si="92"/>
        <v>0</v>
      </c>
      <c r="S324" s="23">
        <f t="shared" si="101"/>
        <v>0</v>
      </c>
      <c r="W324" t="str">
        <f t="shared" si="105"/>
        <v>1-</v>
      </c>
      <c r="X324" t="str">
        <f t="shared" si="106"/>
        <v>1-</v>
      </c>
    </row>
    <row r="325" spans="1:24" x14ac:dyDescent="0.2">
      <c r="A325" s="17"/>
      <c r="B325" s="9" t="str">
        <f t="shared" ref="B325:B388" si="107">IF(A325="","",A325)</f>
        <v/>
      </c>
      <c r="C325" s="22"/>
      <c r="D325" s="19" t="str">
        <f>IF(C325="","",(VLOOKUP(C325,code2!$A$4:$B$30,2)))</f>
        <v/>
      </c>
      <c r="E325" s="1"/>
      <c r="F325" s="1"/>
      <c r="G325" s="50"/>
      <c r="H325" s="8"/>
      <c r="I325" s="8"/>
      <c r="J325" s="30" t="str">
        <f t="shared" si="93"/>
        <v/>
      </c>
      <c r="K325" s="30" t="str">
        <f t="shared" si="94"/>
        <v/>
      </c>
      <c r="L325" s="30">
        <f t="shared" si="95"/>
        <v>0</v>
      </c>
      <c r="M325" s="58" t="str">
        <f t="shared" si="96"/>
        <v/>
      </c>
      <c r="N325" s="58" t="str">
        <f t="shared" si="97"/>
        <v/>
      </c>
      <c r="O325" s="58">
        <f t="shared" si="98"/>
        <v>0</v>
      </c>
      <c r="P325" s="65" t="str">
        <f t="shared" si="99"/>
        <v/>
      </c>
      <c r="Q325" s="65" t="str">
        <f t="shared" si="100"/>
        <v/>
      </c>
      <c r="R325" s="14">
        <f t="shared" si="92"/>
        <v>0</v>
      </c>
      <c r="S325" s="23">
        <f t="shared" si="101"/>
        <v>0</v>
      </c>
      <c r="W325" t="str">
        <f t="shared" si="105"/>
        <v>1-</v>
      </c>
      <c r="X325" t="str">
        <f t="shared" si="106"/>
        <v>1-</v>
      </c>
    </row>
    <row r="326" spans="1:24" x14ac:dyDescent="0.2">
      <c r="A326" s="17"/>
      <c r="B326" s="9" t="str">
        <f t="shared" si="107"/>
        <v/>
      </c>
      <c r="C326" s="22"/>
      <c r="D326" s="19" t="str">
        <f>IF(C326="","",(VLOOKUP(C326,code2!$A$4:$B$30,2)))</f>
        <v/>
      </c>
      <c r="E326" s="1"/>
      <c r="F326" s="1"/>
      <c r="G326" s="50"/>
      <c r="H326" s="8"/>
      <c r="I326" s="8"/>
      <c r="J326" s="30" t="str">
        <f t="shared" si="93"/>
        <v/>
      </c>
      <c r="K326" s="30" t="str">
        <f t="shared" si="94"/>
        <v/>
      </c>
      <c r="L326" s="30">
        <f t="shared" si="95"/>
        <v>0</v>
      </c>
      <c r="M326" s="58" t="str">
        <f t="shared" si="96"/>
        <v/>
      </c>
      <c r="N326" s="58" t="str">
        <f t="shared" si="97"/>
        <v/>
      </c>
      <c r="O326" s="58">
        <f t="shared" si="98"/>
        <v>0</v>
      </c>
      <c r="P326" s="65" t="str">
        <f t="shared" si="99"/>
        <v/>
      </c>
      <c r="Q326" s="65" t="str">
        <f t="shared" si="100"/>
        <v/>
      </c>
      <c r="R326" s="14">
        <f t="shared" ref="R326:R389" si="108">IF(P326&amp;Q326="",R325,R325+P326-Q326)</f>
        <v>0</v>
      </c>
      <c r="S326" s="23">
        <f t="shared" si="101"/>
        <v>0</v>
      </c>
      <c r="W326" t="str">
        <f t="shared" si="105"/>
        <v>1-</v>
      </c>
      <c r="X326" t="str">
        <f t="shared" si="106"/>
        <v>1-</v>
      </c>
    </row>
    <row r="327" spans="1:24" x14ac:dyDescent="0.2">
      <c r="A327" s="17"/>
      <c r="B327" s="9" t="str">
        <f t="shared" si="107"/>
        <v/>
      </c>
      <c r="C327" s="22"/>
      <c r="D327" s="19" t="str">
        <f>IF(C327="","",(VLOOKUP(C327,code2!$A$4:$B$30,2)))</f>
        <v/>
      </c>
      <c r="E327" s="1"/>
      <c r="F327" s="1"/>
      <c r="G327" s="50"/>
      <c r="H327" s="8"/>
      <c r="I327" s="8"/>
      <c r="J327" s="30" t="str">
        <f t="shared" ref="J327:J390" si="109">IF(I327="現金",G327,"")</f>
        <v/>
      </c>
      <c r="K327" s="30" t="str">
        <f t="shared" ref="K327:K390" si="110">IF(I327="現金",H327,"")</f>
        <v/>
      </c>
      <c r="L327" s="30">
        <f t="shared" ref="L327:L390" si="111">IF(J327&amp;K327="",L326,L326+J327-K327)</f>
        <v>0</v>
      </c>
      <c r="M327" s="58" t="str">
        <f t="shared" ref="M327:M390" si="112">IF(I327="通帳",G327,"")</f>
        <v/>
      </c>
      <c r="N327" s="58" t="str">
        <f t="shared" ref="N327:N390" si="113">IF(I327="通帳",H327,"")</f>
        <v/>
      </c>
      <c r="O327" s="58">
        <f t="shared" ref="O327:O390" si="114">IF(M327&amp;N327="",O326,O326+M327-N327)</f>
        <v>0</v>
      </c>
      <c r="P327" s="65" t="str">
        <f t="shared" ref="P327:P390" si="115">IF(I327="郵便振替",G327,"")</f>
        <v/>
      </c>
      <c r="Q327" s="65" t="str">
        <f t="shared" ref="Q327:Q390" si="116">IF(I327="郵便振替",H327,"")</f>
        <v/>
      </c>
      <c r="R327" s="14">
        <f t="shared" si="108"/>
        <v>0</v>
      </c>
      <c r="S327" s="23">
        <f t="shared" ref="S327:S390" si="117">L327+O327+R327</f>
        <v>0</v>
      </c>
      <c r="W327" t="str">
        <f t="shared" si="105"/>
        <v>1-</v>
      </c>
      <c r="X327" t="str">
        <f t="shared" si="106"/>
        <v>1-</v>
      </c>
    </row>
    <row r="328" spans="1:24" x14ac:dyDescent="0.2">
      <c r="A328" s="17"/>
      <c r="B328" s="9" t="str">
        <f t="shared" si="107"/>
        <v/>
      </c>
      <c r="C328" s="22"/>
      <c r="D328" s="19" t="str">
        <f>IF(C328="","",(VLOOKUP(C328,code2!$A$4:$B$30,2)))</f>
        <v/>
      </c>
      <c r="E328" s="1"/>
      <c r="F328" s="1"/>
      <c r="G328" s="50"/>
      <c r="H328" s="8"/>
      <c r="I328" s="8"/>
      <c r="J328" s="30" t="str">
        <f t="shared" si="109"/>
        <v/>
      </c>
      <c r="K328" s="30" t="str">
        <f t="shared" si="110"/>
        <v/>
      </c>
      <c r="L328" s="30">
        <f t="shared" si="111"/>
        <v>0</v>
      </c>
      <c r="M328" s="58" t="str">
        <f t="shared" si="112"/>
        <v/>
      </c>
      <c r="N328" s="58" t="str">
        <f t="shared" si="113"/>
        <v/>
      </c>
      <c r="O328" s="58">
        <f t="shared" si="114"/>
        <v>0</v>
      </c>
      <c r="P328" s="65" t="str">
        <f t="shared" si="115"/>
        <v/>
      </c>
      <c r="Q328" s="65" t="str">
        <f t="shared" si="116"/>
        <v/>
      </c>
      <c r="R328" s="14">
        <f t="shared" si="108"/>
        <v>0</v>
      </c>
      <c r="S328" s="23">
        <f t="shared" si="117"/>
        <v>0</v>
      </c>
      <c r="W328" t="str">
        <f t="shared" si="105"/>
        <v>1-</v>
      </c>
      <c r="X328" t="str">
        <f t="shared" si="106"/>
        <v>1-</v>
      </c>
    </row>
    <row r="329" spans="1:24" x14ac:dyDescent="0.2">
      <c r="A329" s="17"/>
      <c r="B329" s="9" t="str">
        <f t="shared" si="107"/>
        <v/>
      </c>
      <c r="C329" s="22"/>
      <c r="D329" s="19" t="str">
        <f>IF(C329="","",(VLOOKUP(C329,code2!$A$4:$B$30,2)))</f>
        <v/>
      </c>
      <c r="E329" s="1"/>
      <c r="F329" s="1"/>
      <c r="G329" s="50"/>
      <c r="H329" s="8"/>
      <c r="I329" s="8"/>
      <c r="J329" s="30" t="str">
        <f t="shared" si="109"/>
        <v/>
      </c>
      <c r="K329" s="30" t="str">
        <f t="shared" si="110"/>
        <v/>
      </c>
      <c r="L329" s="30">
        <f t="shared" si="111"/>
        <v>0</v>
      </c>
      <c r="M329" s="58" t="str">
        <f t="shared" si="112"/>
        <v/>
      </c>
      <c r="N329" s="58" t="str">
        <f t="shared" si="113"/>
        <v/>
      </c>
      <c r="O329" s="58">
        <f t="shared" si="114"/>
        <v>0</v>
      </c>
      <c r="P329" s="65" t="str">
        <f t="shared" si="115"/>
        <v/>
      </c>
      <c r="Q329" s="65" t="str">
        <f t="shared" si="116"/>
        <v/>
      </c>
      <c r="R329" s="14">
        <f t="shared" si="108"/>
        <v>0</v>
      </c>
      <c r="S329" s="23">
        <f t="shared" si="117"/>
        <v>0</v>
      </c>
      <c r="W329" t="str">
        <f t="shared" si="105"/>
        <v>1-</v>
      </c>
      <c r="X329" t="str">
        <f t="shared" si="106"/>
        <v>1-</v>
      </c>
    </row>
    <row r="330" spans="1:24" x14ac:dyDescent="0.2">
      <c r="A330" s="17"/>
      <c r="B330" s="9" t="str">
        <f t="shared" si="107"/>
        <v/>
      </c>
      <c r="C330" s="22"/>
      <c r="D330" s="19" t="str">
        <f>IF(C330="","",(VLOOKUP(C330,code2!$A$4:$B$30,2)))</f>
        <v/>
      </c>
      <c r="E330" s="1"/>
      <c r="F330" s="1"/>
      <c r="G330" s="50"/>
      <c r="H330" s="8"/>
      <c r="I330" s="8"/>
      <c r="J330" s="30" t="str">
        <f t="shared" si="109"/>
        <v/>
      </c>
      <c r="K330" s="30" t="str">
        <f t="shared" si="110"/>
        <v/>
      </c>
      <c r="L330" s="30">
        <f t="shared" si="111"/>
        <v>0</v>
      </c>
      <c r="M330" s="58" t="str">
        <f t="shared" si="112"/>
        <v/>
      </c>
      <c r="N330" s="58" t="str">
        <f t="shared" si="113"/>
        <v/>
      </c>
      <c r="O330" s="58">
        <f t="shared" si="114"/>
        <v>0</v>
      </c>
      <c r="P330" s="65" t="str">
        <f t="shared" si="115"/>
        <v/>
      </c>
      <c r="Q330" s="65" t="str">
        <f t="shared" si="116"/>
        <v/>
      </c>
      <c r="R330" s="14">
        <f t="shared" si="108"/>
        <v>0</v>
      </c>
      <c r="S330" s="23">
        <f t="shared" si="117"/>
        <v>0</v>
      </c>
      <c r="W330" t="str">
        <f t="shared" si="105"/>
        <v>1-</v>
      </c>
      <c r="X330" t="str">
        <f t="shared" si="106"/>
        <v>1-</v>
      </c>
    </row>
    <row r="331" spans="1:24" x14ac:dyDescent="0.2">
      <c r="A331" s="17"/>
      <c r="B331" s="9" t="str">
        <f t="shared" si="107"/>
        <v/>
      </c>
      <c r="C331" s="22"/>
      <c r="D331" s="19" t="str">
        <f>IF(C331="","",(VLOOKUP(C331,code2!$A$4:$B$30,2)))</f>
        <v/>
      </c>
      <c r="E331" s="1"/>
      <c r="F331" s="1"/>
      <c r="G331" s="50"/>
      <c r="H331" s="8"/>
      <c r="I331" s="8"/>
      <c r="J331" s="30" t="str">
        <f t="shared" si="109"/>
        <v/>
      </c>
      <c r="K331" s="30" t="str">
        <f t="shared" si="110"/>
        <v/>
      </c>
      <c r="L331" s="30">
        <f t="shared" si="111"/>
        <v>0</v>
      </c>
      <c r="M331" s="58" t="str">
        <f t="shared" si="112"/>
        <v/>
      </c>
      <c r="N331" s="58" t="str">
        <f t="shared" si="113"/>
        <v/>
      </c>
      <c r="O331" s="58">
        <f t="shared" si="114"/>
        <v>0</v>
      </c>
      <c r="P331" s="65" t="str">
        <f t="shared" si="115"/>
        <v/>
      </c>
      <c r="Q331" s="65" t="str">
        <f t="shared" si="116"/>
        <v/>
      </c>
      <c r="R331" s="14">
        <f t="shared" si="108"/>
        <v>0</v>
      </c>
      <c r="S331" s="23">
        <f t="shared" si="117"/>
        <v>0</v>
      </c>
      <c r="W331" t="str">
        <f t="shared" si="105"/>
        <v>1-</v>
      </c>
      <c r="X331" t="str">
        <f t="shared" si="106"/>
        <v>1-</v>
      </c>
    </row>
    <row r="332" spans="1:24" x14ac:dyDescent="0.2">
      <c r="A332" s="17"/>
      <c r="B332" s="9" t="str">
        <f t="shared" si="107"/>
        <v/>
      </c>
      <c r="C332" s="22"/>
      <c r="D332" s="19" t="str">
        <f>IF(C332="","",(VLOOKUP(C332,code2!$A$4:$B$30,2)))</f>
        <v/>
      </c>
      <c r="E332" s="1"/>
      <c r="F332" s="1"/>
      <c r="G332" s="50"/>
      <c r="H332" s="8"/>
      <c r="I332" s="8"/>
      <c r="J332" s="30" t="str">
        <f t="shared" si="109"/>
        <v/>
      </c>
      <c r="K332" s="30" t="str">
        <f t="shared" si="110"/>
        <v/>
      </c>
      <c r="L332" s="30">
        <f t="shared" si="111"/>
        <v>0</v>
      </c>
      <c r="M332" s="58" t="str">
        <f t="shared" si="112"/>
        <v/>
      </c>
      <c r="N332" s="58" t="str">
        <f t="shared" si="113"/>
        <v/>
      </c>
      <c r="O332" s="58">
        <f t="shared" si="114"/>
        <v>0</v>
      </c>
      <c r="P332" s="65" t="str">
        <f t="shared" si="115"/>
        <v/>
      </c>
      <c r="Q332" s="65" t="str">
        <f t="shared" si="116"/>
        <v/>
      </c>
      <c r="R332" s="14">
        <f t="shared" si="108"/>
        <v>0</v>
      </c>
      <c r="S332" s="23">
        <f t="shared" si="117"/>
        <v>0</v>
      </c>
      <c r="W332" t="str">
        <f t="shared" si="105"/>
        <v>1-</v>
      </c>
      <c r="X332" t="str">
        <f t="shared" si="106"/>
        <v>1-</v>
      </c>
    </row>
    <row r="333" spans="1:24" x14ac:dyDescent="0.2">
      <c r="A333" s="17"/>
      <c r="B333" s="9" t="str">
        <f t="shared" si="107"/>
        <v/>
      </c>
      <c r="C333" s="22"/>
      <c r="D333" s="19" t="str">
        <f>IF(C333="","",(VLOOKUP(C333,code2!$A$4:$B$30,2)))</f>
        <v/>
      </c>
      <c r="E333" s="1"/>
      <c r="F333" s="1"/>
      <c r="G333" s="50"/>
      <c r="H333" s="8"/>
      <c r="I333" s="8"/>
      <c r="J333" s="30" t="str">
        <f t="shared" si="109"/>
        <v/>
      </c>
      <c r="K333" s="30" t="str">
        <f t="shared" si="110"/>
        <v/>
      </c>
      <c r="L333" s="30">
        <f t="shared" si="111"/>
        <v>0</v>
      </c>
      <c r="M333" s="58" t="str">
        <f t="shared" si="112"/>
        <v/>
      </c>
      <c r="N333" s="58" t="str">
        <f t="shared" si="113"/>
        <v/>
      </c>
      <c r="O333" s="58">
        <f t="shared" si="114"/>
        <v>0</v>
      </c>
      <c r="P333" s="65" t="str">
        <f t="shared" si="115"/>
        <v/>
      </c>
      <c r="Q333" s="65" t="str">
        <f t="shared" si="116"/>
        <v/>
      </c>
      <c r="R333" s="14">
        <f t="shared" si="108"/>
        <v>0</v>
      </c>
      <c r="S333" s="23">
        <f t="shared" si="117"/>
        <v>0</v>
      </c>
      <c r="W333" t="str">
        <f t="shared" si="105"/>
        <v>1-</v>
      </c>
      <c r="X333" t="str">
        <f t="shared" si="106"/>
        <v>1-</v>
      </c>
    </row>
    <row r="334" spans="1:24" x14ac:dyDescent="0.2">
      <c r="A334" s="17"/>
      <c r="B334" s="9" t="str">
        <f t="shared" si="107"/>
        <v/>
      </c>
      <c r="C334" s="22"/>
      <c r="D334" s="19" t="str">
        <f>IF(C334="","",(VLOOKUP(C334,code2!$A$4:$B$30,2)))</f>
        <v/>
      </c>
      <c r="E334" s="1"/>
      <c r="F334" s="1"/>
      <c r="G334" s="50"/>
      <c r="H334" s="8"/>
      <c r="I334" s="8"/>
      <c r="J334" s="30" t="str">
        <f t="shared" si="109"/>
        <v/>
      </c>
      <c r="K334" s="30" t="str">
        <f t="shared" si="110"/>
        <v/>
      </c>
      <c r="L334" s="30">
        <f t="shared" si="111"/>
        <v>0</v>
      </c>
      <c r="M334" s="58" t="str">
        <f t="shared" si="112"/>
        <v/>
      </c>
      <c r="N334" s="58" t="str">
        <f t="shared" si="113"/>
        <v/>
      </c>
      <c r="O334" s="58">
        <f t="shared" si="114"/>
        <v>0</v>
      </c>
      <c r="P334" s="65" t="str">
        <f t="shared" si="115"/>
        <v/>
      </c>
      <c r="Q334" s="65" t="str">
        <f t="shared" si="116"/>
        <v/>
      </c>
      <c r="R334" s="14">
        <f t="shared" si="108"/>
        <v>0</v>
      </c>
      <c r="S334" s="23">
        <f t="shared" si="117"/>
        <v>0</v>
      </c>
      <c r="W334" t="str">
        <f t="shared" si="105"/>
        <v>1-</v>
      </c>
      <c r="X334" t="str">
        <f t="shared" si="106"/>
        <v>1-</v>
      </c>
    </row>
    <row r="335" spans="1:24" x14ac:dyDescent="0.2">
      <c r="A335" s="17"/>
      <c r="B335" s="9" t="str">
        <f t="shared" si="107"/>
        <v/>
      </c>
      <c r="C335" s="22"/>
      <c r="D335" s="19" t="str">
        <f>IF(C335="","",(VLOOKUP(C335,code2!$A$4:$B$30,2)))</f>
        <v/>
      </c>
      <c r="E335" s="1"/>
      <c r="F335" s="1"/>
      <c r="G335" s="50"/>
      <c r="H335" s="8"/>
      <c r="I335" s="8"/>
      <c r="J335" s="30" t="str">
        <f t="shared" si="109"/>
        <v/>
      </c>
      <c r="K335" s="30" t="str">
        <f t="shared" si="110"/>
        <v/>
      </c>
      <c r="L335" s="30">
        <f t="shared" si="111"/>
        <v>0</v>
      </c>
      <c r="M335" s="58" t="str">
        <f t="shared" si="112"/>
        <v/>
      </c>
      <c r="N335" s="58" t="str">
        <f t="shared" si="113"/>
        <v/>
      </c>
      <c r="O335" s="58">
        <f t="shared" si="114"/>
        <v>0</v>
      </c>
      <c r="P335" s="65" t="str">
        <f t="shared" si="115"/>
        <v/>
      </c>
      <c r="Q335" s="65" t="str">
        <f t="shared" si="116"/>
        <v/>
      </c>
      <c r="R335" s="14">
        <f t="shared" si="108"/>
        <v>0</v>
      </c>
      <c r="S335" s="23">
        <f t="shared" si="117"/>
        <v>0</v>
      </c>
      <c r="W335" t="str">
        <f t="shared" si="105"/>
        <v>1-</v>
      </c>
      <c r="X335" t="str">
        <f t="shared" si="106"/>
        <v>1-</v>
      </c>
    </row>
    <row r="336" spans="1:24" x14ac:dyDescent="0.2">
      <c r="A336" s="17"/>
      <c r="B336" s="9" t="str">
        <f t="shared" si="107"/>
        <v/>
      </c>
      <c r="C336" s="22"/>
      <c r="D336" s="19" t="str">
        <f>IF(C336="","",(VLOOKUP(C336,code2!$A$4:$B$30,2)))</f>
        <v/>
      </c>
      <c r="E336" s="1"/>
      <c r="F336" s="1"/>
      <c r="G336" s="50"/>
      <c r="H336" s="8"/>
      <c r="I336" s="8"/>
      <c r="J336" s="30" t="str">
        <f t="shared" si="109"/>
        <v/>
      </c>
      <c r="K336" s="30" t="str">
        <f t="shared" si="110"/>
        <v/>
      </c>
      <c r="L336" s="30">
        <f t="shared" si="111"/>
        <v>0</v>
      </c>
      <c r="M336" s="58" t="str">
        <f t="shared" si="112"/>
        <v/>
      </c>
      <c r="N336" s="58" t="str">
        <f t="shared" si="113"/>
        <v/>
      </c>
      <c r="O336" s="58">
        <f t="shared" si="114"/>
        <v>0</v>
      </c>
      <c r="P336" s="65" t="str">
        <f t="shared" si="115"/>
        <v/>
      </c>
      <c r="Q336" s="65" t="str">
        <f t="shared" si="116"/>
        <v/>
      </c>
      <c r="R336" s="14">
        <f t="shared" si="108"/>
        <v>0</v>
      </c>
      <c r="S336" s="23">
        <f t="shared" si="117"/>
        <v>0</v>
      </c>
      <c r="W336" t="str">
        <f t="shared" si="105"/>
        <v>1-</v>
      </c>
      <c r="X336" t="str">
        <f t="shared" si="106"/>
        <v>1-</v>
      </c>
    </row>
    <row r="337" spans="1:24" x14ac:dyDescent="0.2">
      <c r="A337" s="17"/>
      <c r="B337" s="9" t="str">
        <f t="shared" si="107"/>
        <v/>
      </c>
      <c r="C337" s="22"/>
      <c r="D337" s="19" t="str">
        <f>IF(C337="","",(VLOOKUP(C337,code2!$A$4:$B$30,2)))</f>
        <v/>
      </c>
      <c r="E337" s="1"/>
      <c r="F337" s="1"/>
      <c r="G337" s="50"/>
      <c r="H337" s="8"/>
      <c r="I337" s="8"/>
      <c r="J337" s="30" t="str">
        <f t="shared" si="109"/>
        <v/>
      </c>
      <c r="K337" s="30" t="str">
        <f t="shared" si="110"/>
        <v/>
      </c>
      <c r="L337" s="30">
        <f t="shared" si="111"/>
        <v>0</v>
      </c>
      <c r="M337" s="58" t="str">
        <f t="shared" si="112"/>
        <v/>
      </c>
      <c r="N337" s="58" t="str">
        <f t="shared" si="113"/>
        <v/>
      </c>
      <c r="O337" s="58">
        <f t="shared" si="114"/>
        <v>0</v>
      </c>
      <c r="P337" s="65" t="str">
        <f t="shared" si="115"/>
        <v/>
      </c>
      <c r="Q337" s="65" t="str">
        <f t="shared" si="116"/>
        <v/>
      </c>
      <c r="R337" s="14">
        <f t="shared" si="108"/>
        <v>0</v>
      </c>
      <c r="S337" s="23">
        <f t="shared" si="117"/>
        <v>0</v>
      </c>
      <c r="W337" t="str">
        <f t="shared" si="105"/>
        <v>1-</v>
      </c>
      <c r="X337" t="str">
        <f t="shared" si="106"/>
        <v>1-</v>
      </c>
    </row>
    <row r="338" spans="1:24" x14ac:dyDescent="0.2">
      <c r="A338" s="17"/>
      <c r="B338" s="9" t="str">
        <f t="shared" si="107"/>
        <v/>
      </c>
      <c r="C338" s="22"/>
      <c r="D338" s="19" t="str">
        <f>IF(C338="","",(VLOOKUP(C338,code2!$A$4:$B$30,2)))</f>
        <v/>
      </c>
      <c r="E338" s="1"/>
      <c r="F338" s="1"/>
      <c r="G338" s="50"/>
      <c r="H338" s="8"/>
      <c r="I338" s="8"/>
      <c r="J338" s="30" t="str">
        <f t="shared" si="109"/>
        <v/>
      </c>
      <c r="K338" s="30" t="str">
        <f t="shared" si="110"/>
        <v/>
      </c>
      <c r="L338" s="30">
        <f t="shared" si="111"/>
        <v>0</v>
      </c>
      <c r="M338" s="58" t="str">
        <f t="shared" si="112"/>
        <v/>
      </c>
      <c r="N338" s="58" t="str">
        <f t="shared" si="113"/>
        <v/>
      </c>
      <c r="O338" s="58">
        <f t="shared" si="114"/>
        <v>0</v>
      </c>
      <c r="P338" s="65" t="str">
        <f t="shared" si="115"/>
        <v/>
      </c>
      <c r="Q338" s="65" t="str">
        <f t="shared" si="116"/>
        <v/>
      </c>
      <c r="R338" s="14">
        <f t="shared" si="108"/>
        <v>0</v>
      </c>
      <c r="S338" s="23">
        <f t="shared" si="117"/>
        <v>0</v>
      </c>
      <c r="W338" t="str">
        <f t="shared" si="105"/>
        <v>1-</v>
      </c>
      <c r="X338" t="str">
        <f t="shared" si="106"/>
        <v>1-</v>
      </c>
    </row>
    <row r="339" spans="1:24" x14ac:dyDescent="0.2">
      <c r="A339" s="17"/>
      <c r="B339" s="9" t="str">
        <f t="shared" si="107"/>
        <v/>
      </c>
      <c r="C339" s="22"/>
      <c r="D339" s="19" t="str">
        <f>IF(C339="","",(VLOOKUP(C339,code2!$A$4:$B$30,2)))</f>
        <v/>
      </c>
      <c r="E339" s="1"/>
      <c r="F339" s="1"/>
      <c r="G339" s="50"/>
      <c r="H339" s="8"/>
      <c r="I339" s="8"/>
      <c r="J339" s="30" t="str">
        <f t="shared" si="109"/>
        <v/>
      </c>
      <c r="K339" s="30" t="str">
        <f t="shared" si="110"/>
        <v/>
      </c>
      <c r="L339" s="30">
        <f t="shared" si="111"/>
        <v>0</v>
      </c>
      <c r="M339" s="58" t="str">
        <f t="shared" si="112"/>
        <v/>
      </c>
      <c r="N339" s="58" t="str">
        <f t="shared" si="113"/>
        <v/>
      </c>
      <c r="O339" s="58">
        <f t="shared" si="114"/>
        <v>0</v>
      </c>
      <c r="P339" s="65" t="str">
        <f t="shared" si="115"/>
        <v/>
      </c>
      <c r="Q339" s="65" t="str">
        <f t="shared" si="116"/>
        <v/>
      </c>
      <c r="R339" s="14">
        <f t="shared" si="108"/>
        <v>0</v>
      </c>
      <c r="S339" s="23">
        <f t="shared" si="117"/>
        <v>0</v>
      </c>
      <c r="W339" t="str">
        <f t="shared" si="105"/>
        <v>1-</v>
      </c>
      <c r="X339" t="str">
        <f t="shared" si="106"/>
        <v>1-</v>
      </c>
    </row>
    <row r="340" spans="1:24" x14ac:dyDescent="0.2">
      <c r="A340" s="17"/>
      <c r="B340" s="9" t="str">
        <f t="shared" si="107"/>
        <v/>
      </c>
      <c r="C340" s="22"/>
      <c r="D340" s="19" t="str">
        <f>IF(C340="","",(VLOOKUP(C340,code2!$A$4:$B$30,2)))</f>
        <v/>
      </c>
      <c r="E340" s="1"/>
      <c r="F340" s="1"/>
      <c r="G340" s="50"/>
      <c r="H340" s="8"/>
      <c r="I340" s="8"/>
      <c r="J340" s="30" t="str">
        <f t="shared" si="109"/>
        <v/>
      </c>
      <c r="K340" s="30" t="str">
        <f t="shared" si="110"/>
        <v/>
      </c>
      <c r="L340" s="30">
        <f t="shared" si="111"/>
        <v>0</v>
      </c>
      <c r="M340" s="58" t="str">
        <f t="shared" si="112"/>
        <v/>
      </c>
      <c r="N340" s="58" t="str">
        <f t="shared" si="113"/>
        <v/>
      </c>
      <c r="O340" s="58">
        <f t="shared" si="114"/>
        <v>0</v>
      </c>
      <c r="P340" s="65" t="str">
        <f t="shared" si="115"/>
        <v/>
      </c>
      <c r="Q340" s="65" t="str">
        <f t="shared" si="116"/>
        <v/>
      </c>
      <c r="R340" s="14">
        <f t="shared" si="108"/>
        <v>0</v>
      </c>
      <c r="S340" s="23">
        <f t="shared" si="117"/>
        <v>0</v>
      </c>
      <c r="W340" t="str">
        <f t="shared" si="105"/>
        <v>1-</v>
      </c>
      <c r="X340" t="str">
        <f t="shared" si="106"/>
        <v>1-</v>
      </c>
    </row>
    <row r="341" spans="1:24" x14ac:dyDescent="0.2">
      <c r="A341" s="17"/>
      <c r="B341" s="9" t="str">
        <f t="shared" si="107"/>
        <v/>
      </c>
      <c r="C341" s="22"/>
      <c r="D341" s="19" t="str">
        <f>IF(C341="","",(VLOOKUP(C341,code2!$A$4:$B$30,2)))</f>
        <v/>
      </c>
      <c r="E341" s="1"/>
      <c r="F341" s="1"/>
      <c r="G341" s="50"/>
      <c r="H341" s="8"/>
      <c r="I341" s="8"/>
      <c r="J341" s="30" t="str">
        <f t="shared" si="109"/>
        <v/>
      </c>
      <c r="K341" s="30" t="str">
        <f t="shared" si="110"/>
        <v/>
      </c>
      <c r="L341" s="30">
        <f t="shared" si="111"/>
        <v>0</v>
      </c>
      <c r="M341" s="58" t="str">
        <f t="shared" si="112"/>
        <v/>
      </c>
      <c r="N341" s="58" t="str">
        <f t="shared" si="113"/>
        <v/>
      </c>
      <c r="O341" s="58">
        <f t="shared" si="114"/>
        <v>0</v>
      </c>
      <c r="P341" s="65" t="str">
        <f t="shared" si="115"/>
        <v/>
      </c>
      <c r="Q341" s="65" t="str">
        <f t="shared" si="116"/>
        <v/>
      </c>
      <c r="R341" s="14">
        <f t="shared" si="108"/>
        <v>0</v>
      </c>
      <c r="S341" s="23">
        <f t="shared" si="117"/>
        <v>0</v>
      </c>
      <c r="W341" t="str">
        <f t="shared" si="105"/>
        <v>1-</v>
      </c>
      <c r="X341" t="str">
        <f t="shared" si="106"/>
        <v>1-</v>
      </c>
    </row>
    <row r="342" spans="1:24" x14ac:dyDescent="0.2">
      <c r="A342" s="17"/>
      <c r="B342" s="9" t="str">
        <f t="shared" si="107"/>
        <v/>
      </c>
      <c r="C342" s="22"/>
      <c r="D342" s="19" t="str">
        <f>IF(C342="","",(VLOOKUP(C342,code2!$A$4:$B$30,2)))</f>
        <v/>
      </c>
      <c r="E342" s="1"/>
      <c r="F342" s="1"/>
      <c r="G342" s="50"/>
      <c r="H342" s="8"/>
      <c r="I342" s="8"/>
      <c r="J342" s="30" t="str">
        <f t="shared" si="109"/>
        <v/>
      </c>
      <c r="K342" s="30" t="str">
        <f t="shared" si="110"/>
        <v/>
      </c>
      <c r="L342" s="30">
        <f t="shared" si="111"/>
        <v>0</v>
      </c>
      <c r="M342" s="58" t="str">
        <f t="shared" si="112"/>
        <v/>
      </c>
      <c r="N342" s="58" t="str">
        <f t="shared" si="113"/>
        <v/>
      </c>
      <c r="O342" s="58">
        <f t="shared" si="114"/>
        <v>0</v>
      </c>
      <c r="P342" s="65" t="str">
        <f t="shared" si="115"/>
        <v/>
      </c>
      <c r="Q342" s="65" t="str">
        <f t="shared" si="116"/>
        <v/>
      </c>
      <c r="R342" s="14">
        <f t="shared" si="108"/>
        <v>0</v>
      </c>
      <c r="S342" s="23">
        <f t="shared" si="117"/>
        <v>0</v>
      </c>
      <c r="W342" t="str">
        <f t="shared" si="105"/>
        <v>1-</v>
      </c>
      <c r="X342" t="str">
        <f t="shared" si="106"/>
        <v>1-</v>
      </c>
    </row>
    <row r="343" spans="1:24" x14ac:dyDescent="0.2">
      <c r="A343" s="17"/>
      <c r="B343" s="9" t="str">
        <f t="shared" si="107"/>
        <v/>
      </c>
      <c r="C343" s="22"/>
      <c r="D343" s="19" t="str">
        <f>IF(C343="","",(VLOOKUP(C343,code2!$A$4:$B$30,2)))</f>
        <v/>
      </c>
      <c r="E343" s="1"/>
      <c r="F343" s="1"/>
      <c r="G343" s="50"/>
      <c r="H343" s="8"/>
      <c r="I343" s="8"/>
      <c r="J343" s="30" t="str">
        <f t="shared" si="109"/>
        <v/>
      </c>
      <c r="K343" s="30" t="str">
        <f t="shared" si="110"/>
        <v/>
      </c>
      <c r="L343" s="30">
        <f t="shared" si="111"/>
        <v>0</v>
      </c>
      <c r="M343" s="58" t="str">
        <f t="shared" si="112"/>
        <v/>
      </c>
      <c r="N343" s="58" t="str">
        <f t="shared" si="113"/>
        <v/>
      </c>
      <c r="O343" s="58">
        <f t="shared" si="114"/>
        <v>0</v>
      </c>
      <c r="P343" s="65" t="str">
        <f t="shared" si="115"/>
        <v/>
      </c>
      <c r="Q343" s="65" t="str">
        <f t="shared" si="116"/>
        <v/>
      </c>
      <c r="R343" s="14">
        <f t="shared" si="108"/>
        <v>0</v>
      </c>
      <c r="S343" s="23">
        <f t="shared" si="117"/>
        <v>0</v>
      </c>
      <c r="W343" t="str">
        <f t="shared" si="105"/>
        <v>1-</v>
      </c>
      <c r="X343" t="str">
        <f t="shared" si="106"/>
        <v>1-</v>
      </c>
    </row>
    <row r="344" spans="1:24" x14ac:dyDescent="0.2">
      <c r="A344" s="17"/>
      <c r="B344" s="9" t="str">
        <f t="shared" si="107"/>
        <v/>
      </c>
      <c r="C344" s="22"/>
      <c r="D344" s="19" t="str">
        <f>IF(C344="","",(VLOOKUP(C344,code2!$A$4:$B$30,2)))</f>
        <v/>
      </c>
      <c r="E344" s="1"/>
      <c r="F344" s="1"/>
      <c r="G344" s="50"/>
      <c r="H344" s="8"/>
      <c r="I344" s="8"/>
      <c r="J344" s="30" t="str">
        <f t="shared" si="109"/>
        <v/>
      </c>
      <c r="K344" s="30" t="str">
        <f t="shared" si="110"/>
        <v/>
      </c>
      <c r="L344" s="30">
        <f t="shared" si="111"/>
        <v>0</v>
      </c>
      <c r="M344" s="58" t="str">
        <f t="shared" si="112"/>
        <v/>
      </c>
      <c r="N344" s="58" t="str">
        <f t="shared" si="113"/>
        <v/>
      </c>
      <c r="O344" s="58">
        <f t="shared" si="114"/>
        <v>0</v>
      </c>
      <c r="P344" s="65" t="str">
        <f t="shared" si="115"/>
        <v/>
      </c>
      <c r="Q344" s="65" t="str">
        <f t="shared" si="116"/>
        <v/>
      </c>
      <c r="R344" s="14">
        <f t="shared" si="108"/>
        <v>0</v>
      </c>
      <c r="S344" s="23">
        <f t="shared" si="117"/>
        <v>0</v>
      </c>
      <c r="W344" t="str">
        <f t="shared" si="105"/>
        <v>1-</v>
      </c>
      <c r="X344" t="str">
        <f t="shared" si="106"/>
        <v>1-</v>
      </c>
    </row>
    <row r="345" spans="1:24" x14ac:dyDescent="0.2">
      <c r="A345" s="17"/>
      <c r="B345" s="9" t="str">
        <f t="shared" si="107"/>
        <v/>
      </c>
      <c r="C345" s="22"/>
      <c r="D345" s="19" t="str">
        <f>IF(C345="","",(VLOOKUP(C345,code2!$A$4:$B$30,2)))</f>
        <v/>
      </c>
      <c r="E345" s="1"/>
      <c r="F345" s="1"/>
      <c r="G345" s="50"/>
      <c r="H345" s="8"/>
      <c r="I345" s="8"/>
      <c r="J345" s="30" t="str">
        <f t="shared" si="109"/>
        <v/>
      </c>
      <c r="K345" s="30" t="str">
        <f t="shared" si="110"/>
        <v/>
      </c>
      <c r="L345" s="30">
        <f t="shared" si="111"/>
        <v>0</v>
      </c>
      <c r="M345" s="58" t="str">
        <f t="shared" si="112"/>
        <v/>
      </c>
      <c r="N345" s="58" t="str">
        <f t="shared" si="113"/>
        <v/>
      </c>
      <c r="O345" s="58">
        <f t="shared" si="114"/>
        <v>0</v>
      </c>
      <c r="P345" s="65" t="str">
        <f t="shared" si="115"/>
        <v/>
      </c>
      <c r="Q345" s="65" t="str">
        <f t="shared" si="116"/>
        <v/>
      </c>
      <c r="R345" s="14">
        <f t="shared" si="108"/>
        <v>0</v>
      </c>
      <c r="S345" s="23">
        <f t="shared" si="117"/>
        <v>0</v>
      </c>
      <c r="W345" t="str">
        <f t="shared" si="105"/>
        <v>1-</v>
      </c>
      <c r="X345" t="str">
        <f t="shared" si="106"/>
        <v>1-</v>
      </c>
    </row>
    <row r="346" spans="1:24" x14ac:dyDescent="0.2">
      <c r="A346" s="17"/>
      <c r="B346" s="9" t="str">
        <f t="shared" si="107"/>
        <v/>
      </c>
      <c r="C346" s="22"/>
      <c r="D346" s="19" t="str">
        <f>IF(C346="","",(VLOOKUP(C346,code2!$A$4:$B$30,2)))</f>
        <v/>
      </c>
      <c r="E346" s="1"/>
      <c r="F346" s="1"/>
      <c r="G346" s="50"/>
      <c r="H346" s="8"/>
      <c r="I346" s="8"/>
      <c r="J346" s="30" t="str">
        <f t="shared" si="109"/>
        <v/>
      </c>
      <c r="K346" s="30" t="str">
        <f t="shared" si="110"/>
        <v/>
      </c>
      <c r="L346" s="30">
        <f t="shared" si="111"/>
        <v>0</v>
      </c>
      <c r="M346" s="58" t="str">
        <f t="shared" si="112"/>
        <v/>
      </c>
      <c r="N346" s="58" t="str">
        <f t="shared" si="113"/>
        <v/>
      </c>
      <c r="O346" s="58">
        <f t="shared" si="114"/>
        <v>0</v>
      </c>
      <c r="P346" s="65" t="str">
        <f t="shared" si="115"/>
        <v/>
      </c>
      <c r="Q346" s="65" t="str">
        <f t="shared" si="116"/>
        <v/>
      </c>
      <c r="R346" s="14">
        <f t="shared" si="108"/>
        <v>0</v>
      </c>
      <c r="S346" s="23">
        <f t="shared" si="117"/>
        <v>0</v>
      </c>
      <c r="W346" t="str">
        <f t="shared" si="105"/>
        <v>1-</v>
      </c>
      <c r="X346" t="str">
        <f t="shared" si="106"/>
        <v>1-</v>
      </c>
    </row>
    <row r="347" spans="1:24" x14ac:dyDescent="0.2">
      <c r="A347" s="17"/>
      <c r="B347" s="9" t="str">
        <f t="shared" si="107"/>
        <v/>
      </c>
      <c r="C347" s="22"/>
      <c r="D347" s="19" t="str">
        <f>IF(C347="","",(VLOOKUP(C347,code2!$A$4:$B$30,2)))</f>
        <v/>
      </c>
      <c r="E347" s="1"/>
      <c r="F347" s="1"/>
      <c r="G347" s="50"/>
      <c r="H347" s="8"/>
      <c r="I347" s="8"/>
      <c r="J347" s="30" t="str">
        <f t="shared" si="109"/>
        <v/>
      </c>
      <c r="K347" s="30" t="str">
        <f t="shared" si="110"/>
        <v/>
      </c>
      <c r="L347" s="30">
        <f t="shared" si="111"/>
        <v>0</v>
      </c>
      <c r="M347" s="58" t="str">
        <f t="shared" si="112"/>
        <v/>
      </c>
      <c r="N347" s="58" t="str">
        <f t="shared" si="113"/>
        <v/>
      </c>
      <c r="O347" s="58">
        <f t="shared" si="114"/>
        <v>0</v>
      </c>
      <c r="P347" s="65" t="str">
        <f t="shared" si="115"/>
        <v/>
      </c>
      <c r="Q347" s="65" t="str">
        <f t="shared" si="116"/>
        <v/>
      </c>
      <c r="R347" s="14">
        <f t="shared" si="108"/>
        <v>0</v>
      </c>
      <c r="S347" s="23">
        <f t="shared" si="117"/>
        <v>0</v>
      </c>
      <c r="W347" t="str">
        <f t="shared" si="105"/>
        <v>1-</v>
      </c>
      <c r="X347" t="str">
        <f t="shared" si="106"/>
        <v>1-</v>
      </c>
    </row>
    <row r="348" spans="1:24" x14ac:dyDescent="0.2">
      <c r="A348" s="17"/>
      <c r="B348" s="9" t="str">
        <f t="shared" si="107"/>
        <v/>
      </c>
      <c r="C348" s="22"/>
      <c r="D348" s="19" t="str">
        <f>IF(C348="","",(VLOOKUP(C348,code2!$A$4:$B$30,2)))</f>
        <v/>
      </c>
      <c r="E348" s="1"/>
      <c r="F348" s="1"/>
      <c r="G348" s="50"/>
      <c r="H348" s="8"/>
      <c r="I348" s="8"/>
      <c r="J348" s="30" t="str">
        <f t="shared" si="109"/>
        <v/>
      </c>
      <c r="K348" s="30" t="str">
        <f t="shared" si="110"/>
        <v/>
      </c>
      <c r="L348" s="30">
        <f t="shared" si="111"/>
        <v>0</v>
      </c>
      <c r="M348" s="58" t="str">
        <f t="shared" si="112"/>
        <v/>
      </c>
      <c r="N348" s="58" t="str">
        <f t="shared" si="113"/>
        <v/>
      </c>
      <c r="O348" s="58">
        <f t="shared" si="114"/>
        <v>0</v>
      </c>
      <c r="P348" s="65" t="str">
        <f t="shared" si="115"/>
        <v/>
      </c>
      <c r="Q348" s="65" t="str">
        <f t="shared" si="116"/>
        <v/>
      </c>
      <c r="R348" s="14">
        <f t="shared" si="108"/>
        <v>0</v>
      </c>
      <c r="S348" s="23">
        <f t="shared" si="117"/>
        <v>0</v>
      </c>
      <c r="W348" t="str">
        <f t="shared" si="105"/>
        <v>1-</v>
      </c>
      <c r="X348" t="str">
        <f t="shared" si="106"/>
        <v>1-</v>
      </c>
    </row>
    <row r="349" spans="1:24" x14ac:dyDescent="0.2">
      <c r="A349" s="17"/>
      <c r="B349" s="9" t="str">
        <f t="shared" si="107"/>
        <v/>
      </c>
      <c r="C349" s="22"/>
      <c r="D349" s="19" t="str">
        <f>IF(C349="","",(VLOOKUP(C349,code2!$A$4:$B$30,2)))</f>
        <v/>
      </c>
      <c r="E349" s="1"/>
      <c r="F349" s="1"/>
      <c r="G349" s="50"/>
      <c r="H349" s="8"/>
      <c r="I349" s="8"/>
      <c r="J349" s="30" t="str">
        <f t="shared" si="109"/>
        <v/>
      </c>
      <c r="K349" s="30" t="str">
        <f t="shared" si="110"/>
        <v/>
      </c>
      <c r="L349" s="30">
        <f t="shared" si="111"/>
        <v>0</v>
      </c>
      <c r="M349" s="58" t="str">
        <f t="shared" si="112"/>
        <v/>
      </c>
      <c r="N349" s="58" t="str">
        <f t="shared" si="113"/>
        <v/>
      </c>
      <c r="O349" s="58">
        <f t="shared" si="114"/>
        <v>0</v>
      </c>
      <c r="P349" s="65" t="str">
        <f t="shared" si="115"/>
        <v/>
      </c>
      <c r="Q349" s="65" t="str">
        <f t="shared" si="116"/>
        <v/>
      </c>
      <c r="R349" s="14">
        <f t="shared" si="108"/>
        <v>0</v>
      </c>
      <c r="S349" s="23">
        <f t="shared" si="117"/>
        <v>0</v>
      </c>
      <c r="W349" t="str">
        <f t="shared" si="105"/>
        <v>1-</v>
      </c>
      <c r="X349" t="str">
        <f t="shared" si="106"/>
        <v>1-</v>
      </c>
    </row>
    <row r="350" spans="1:24" x14ac:dyDescent="0.2">
      <c r="A350" s="17"/>
      <c r="B350" s="9" t="str">
        <f t="shared" si="107"/>
        <v/>
      </c>
      <c r="C350" s="22"/>
      <c r="D350" s="19" t="str">
        <f>IF(C350="","",(VLOOKUP(C350,code2!$A$4:$B$30,2)))</f>
        <v/>
      </c>
      <c r="E350" s="1"/>
      <c r="F350" s="1"/>
      <c r="G350" s="50"/>
      <c r="H350" s="8"/>
      <c r="I350" s="8"/>
      <c r="J350" s="30" t="str">
        <f t="shared" si="109"/>
        <v/>
      </c>
      <c r="K350" s="30" t="str">
        <f t="shared" si="110"/>
        <v/>
      </c>
      <c r="L350" s="30">
        <f t="shared" si="111"/>
        <v>0</v>
      </c>
      <c r="M350" s="58" t="str">
        <f t="shared" si="112"/>
        <v/>
      </c>
      <c r="N350" s="58" t="str">
        <f t="shared" si="113"/>
        <v/>
      </c>
      <c r="O350" s="58">
        <f t="shared" si="114"/>
        <v>0</v>
      </c>
      <c r="P350" s="65" t="str">
        <f t="shared" si="115"/>
        <v/>
      </c>
      <c r="Q350" s="65" t="str">
        <f t="shared" si="116"/>
        <v/>
      </c>
      <c r="R350" s="14">
        <f t="shared" si="108"/>
        <v>0</v>
      </c>
      <c r="S350" s="23">
        <f t="shared" si="117"/>
        <v>0</v>
      </c>
      <c r="W350" t="str">
        <f t="shared" si="105"/>
        <v>1-</v>
      </c>
      <c r="X350" t="str">
        <f t="shared" si="106"/>
        <v>1-</v>
      </c>
    </row>
    <row r="351" spans="1:24" x14ac:dyDescent="0.2">
      <c r="A351" s="17"/>
      <c r="B351" s="9" t="str">
        <f t="shared" si="107"/>
        <v/>
      </c>
      <c r="C351" s="22"/>
      <c r="D351" s="19" t="str">
        <f>IF(C351="","",(VLOOKUP(C351,code2!$A$4:$B$30,2)))</f>
        <v/>
      </c>
      <c r="E351" s="1"/>
      <c r="F351" s="1"/>
      <c r="G351" s="50"/>
      <c r="H351" s="8"/>
      <c r="I351" s="8"/>
      <c r="J351" s="30" t="str">
        <f t="shared" si="109"/>
        <v/>
      </c>
      <c r="K351" s="30" t="str">
        <f t="shared" si="110"/>
        <v/>
      </c>
      <c r="L351" s="30">
        <f t="shared" si="111"/>
        <v>0</v>
      </c>
      <c r="M351" s="58" t="str">
        <f t="shared" si="112"/>
        <v/>
      </c>
      <c r="N351" s="58" t="str">
        <f t="shared" si="113"/>
        <v/>
      </c>
      <c r="O351" s="58">
        <f t="shared" si="114"/>
        <v>0</v>
      </c>
      <c r="P351" s="65" t="str">
        <f t="shared" si="115"/>
        <v/>
      </c>
      <c r="Q351" s="65" t="str">
        <f t="shared" si="116"/>
        <v/>
      </c>
      <c r="R351" s="14">
        <f t="shared" si="108"/>
        <v>0</v>
      </c>
      <c r="S351" s="23">
        <f t="shared" si="117"/>
        <v>0</v>
      </c>
      <c r="W351" t="str">
        <f t="shared" si="105"/>
        <v>1-</v>
      </c>
      <c r="X351" t="str">
        <f t="shared" si="106"/>
        <v>1-</v>
      </c>
    </row>
    <row r="352" spans="1:24" ht="12.75" customHeight="1" x14ac:dyDescent="0.2">
      <c r="A352" s="17"/>
      <c r="B352" s="9" t="str">
        <f t="shared" si="107"/>
        <v/>
      </c>
      <c r="C352" s="22"/>
      <c r="D352" s="19" t="str">
        <f>IF(C352="","",(VLOOKUP(C352,code2!$A$4:$B$30,2)))</f>
        <v/>
      </c>
      <c r="E352" s="1"/>
      <c r="F352" s="1"/>
      <c r="G352" s="50"/>
      <c r="H352" s="8"/>
      <c r="I352" s="8"/>
      <c r="J352" s="30" t="str">
        <f t="shared" si="109"/>
        <v/>
      </c>
      <c r="K352" s="30" t="str">
        <f t="shared" si="110"/>
        <v/>
      </c>
      <c r="L352" s="30">
        <f t="shared" si="111"/>
        <v>0</v>
      </c>
      <c r="M352" s="58" t="str">
        <f t="shared" si="112"/>
        <v/>
      </c>
      <c r="N352" s="58" t="str">
        <f t="shared" si="113"/>
        <v/>
      </c>
      <c r="O352" s="58">
        <f t="shared" si="114"/>
        <v>0</v>
      </c>
      <c r="P352" s="65" t="str">
        <f t="shared" si="115"/>
        <v/>
      </c>
      <c r="Q352" s="65" t="str">
        <f t="shared" si="116"/>
        <v/>
      </c>
      <c r="R352" s="14">
        <f t="shared" si="108"/>
        <v>0</v>
      </c>
      <c r="S352" s="23">
        <f t="shared" si="117"/>
        <v>0</v>
      </c>
      <c r="W352" t="str">
        <f t="shared" si="105"/>
        <v>1-</v>
      </c>
      <c r="X352" t="str">
        <f t="shared" si="106"/>
        <v>1-</v>
      </c>
    </row>
    <row r="353" spans="1:24" ht="13.5" customHeight="1" x14ac:dyDescent="0.2">
      <c r="A353" s="17"/>
      <c r="B353" s="9" t="str">
        <f t="shared" si="107"/>
        <v/>
      </c>
      <c r="C353" s="22"/>
      <c r="D353" s="19" t="str">
        <f>IF(C353="","",(VLOOKUP(C353,code2!$A$4:$B$30,2)))</f>
        <v/>
      </c>
      <c r="E353" s="1"/>
      <c r="F353" s="1"/>
      <c r="G353" s="50"/>
      <c r="H353" s="8"/>
      <c r="I353" s="8"/>
      <c r="J353" s="30" t="str">
        <f t="shared" si="109"/>
        <v/>
      </c>
      <c r="K353" s="30" t="str">
        <f t="shared" si="110"/>
        <v/>
      </c>
      <c r="L353" s="30">
        <f t="shared" si="111"/>
        <v>0</v>
      </c>
      <c r="M353" s="58" t="str">
        <f t="shared" si="112"/>
        <v/>
      </c>
      <c r="N353" s="58" t="str">
        <f t="shared" si="113"/>
        <v/>
      </c>
      <c r="O353" s="58">
        <f t="shared" si="114"/>
        <v>0</v>
      </c>
      <c r="P353" s="65" t="str">
        <f t="shared" si="115"/>
        <v/>
      </c>
      <c r="Q353" s="65" t="str">
        <f t="shared" si="116"/>
        <v/>
      </c>
      <c r="R353" s="14">
        <f t="shared" si="108"/>
        <v>0</v>
      </c>
      <c r="S353" s="23">
        <f t="shared" si="117"/>
        <v>0</v>
      </c>
      <c r="W353" t="str">
        <f t="shared" si="105"/>
        <v>1-</v>
      </c>
      <c r="X353" t="str">
        <f t="shared" si="106"/>
        <v>1-</v>
      </c>
    </row>
    <row r="354" spans="1:24" x14ac:dyDescent="0.2">
      <c r="A354" s="17"/>
      <c r="B354" s="9" t="str">
        <f t="shared" si="107"/>
        <v/>
      </c>
      <c r="C354" s="22"/>
      <c r="D354" s="19" t="str">
        <f>IF(C354="","",(VLOOKUP(C354,code2!$A$4:$B$30,2)))</f>
        <v/>
      </c>
      <c r="E354" s="1"/>
      <c r="F354" s="1"/>
      <c r="G354" s="50"/>
      <c r="H354" s="8"/>
      <c r="I354" s="8"/>
      <c r="J354" s="30" t="str">
        <f t="shared" si="109"/>
        <v/>
      </c>
      <c r="K354" s="30" t="str">
        <f t="shared" si="110"/>
        <v/>
      </c>
      <c r="L354" s="30">
        <f t="shared" si="111"/>
        <v>0</v>
      </c>
      <c r="M354" s="58" t="str">
        <f t="shared" si="112"/>
        <v/>
      </c>
      <c r="N354" s="58" t="str">
        <f t="shared" si="113"/>
        <v/>
      </c>
      <c r="O354" s="58">
        <f t="shared" si="114"/>
        <v>0</v>
      </c>
      <c r="P354" s="65" t="str">
        <f t="shared" si="115"/>
        <v/>
      </c>
      <c r="Q354" s="65" t="str">
        <f t="shared" si="116"/>
        <v/>
      </c>
      <c r="R354" s="14">
        <f t="shared" si="108"/>
        <v>0</v>
      </c>
      <c r="S354" s="23">
        <f t="shared" si="117"/>
        <v>0</v>
      </c>
      <c r="W354" t="str">
        <f t="shared" si="105"/>
        <v>1-</v>
      </c>
      <c r="X354" t="str">
        <f t="shared" si="106"/>
        <v>1-</v>
      </c>
    </row>
    <row r="355" spans="1:24" x14ac:dyDescent="0.2">
      <c r="A355" s="17"/>
      <c r="B355" s="9" t="str">
        <f t="shared" si="107"/>
        <v/>
      </c>
      <c r="C355" s="22"/>
      <c r="D355" s="19" t="str">
        <f>IF(C355="","",(VLOOKUP(C355,code2!$A$4:$B$30,2)))</f>
        <v/>
      </c>
      <c r="E355" s="1"/>
      <c r="F355" s="1"/>
      <c r="G355" s="50"/>
      <c r="H355" s="8"/>
      <c r="I355" s="8"/>
      <c r="J355" s="30" t="str">
        <f t="shared" si="109"/>
        <v/>
      </c>
      <c r="K355" s="30" t="str">
        <f t="shared" si="110"/>
        <v/>
      </c>
      <c r="L355" s="30">
        <f t="shared" si="111"/>
        <v>0</v>
      </c>
      <c r="M355" s="58" t="str">
        <f t="shared" si="112"/>
        <v/>
      </c>
      <c r="N355" s="58" t="str">
        <f t="shared" si="113"/>
        <v/>
      </c>
      <c r="O355" s="58">
        <f t="shared" si="114"/>
        <v>0</v>
      </c>
      <c r="P355" s="65" t="str">
        <f t="shared" si="115"/>
        <v/>
      </c>
      <c r="Q355" s="65" t="str">
        <f t="shared" si="116"/>
        <v/>
      </c>
      <c r="R355" s="14">
        <f t="shared" si="108"/>
        <v>0</v>
      </c>
      <c r="S355" s="23">
        <f t="shared" si="117"/>
        <v>0</v>
      </c>
      <c r="W355" t="str">
        <f t="shared" si="105"/>
        <v>1-</v>
      </c>
      <c r="X355" t="str">
        <f t="shared" si="106"/>
        <v>1-</v>
      </c>
    </row>
    <row r="356" spans="1:24" x14ac:dyDescent="0.2">
      <c r="A356" s="17"/>
      <c r="B356" s="9" t="str">
        <f t="shared" si="107"/>
        <v/>
      </c>
      <c r="C356" s="22"/>
      <c r="D356" s="19" t="str">
        <f>IF(C356="","",(VLOOKUP(C356,code2!$A$4:$B$30,2)))</f>
        <v/>
      </c>
      <c r="E356" s="1"/>
      <c r="F356" s="1"/>
      <c r="G356" s="50"/>
      <c r="H356" s="8"/>
      <c r="I356" s="8"/>
      <c r="J356" s="30" t="str">
        <f t="shared" si="109"/>
        <v/>
      </c>
      <c r="K356" s="30" t="str">
        <f t="shared" si="110"/>
        <v/>
      </c>
      <c r="L356" s="30">
        <f t="shared" si="111"/>
        <v>0</v>
      </c>
      <c r="M356" s="58" t="str">
        <f t="shared" si="112"/>
        <v/>
      </c>
      <c r="N356" s="58" t="str">
        <f t="shared" si="113"/>
        <v/>
      </c>
      <c r="O356" s="58">
        <f t="shared" si="114"/>
        <v>0</v>
      </c>
      <c r="P356" s="65" t="str">
        <f t="shared" si="115"/>
        <v/>
      </c>
      <c r="Q356" s="65" t="str">
        <f t="shared" si="116"/>
        <v/>
      </c>
      <c r="R356" s="14">
        <f t="shared" si="108"/>
        <v>0</v>
      </c>
      <c r="S356" s="23">
        <f t="shared" si="117"/>
        <v>0</v>
      </c>
      <c r="W356" t="str">
        <f t="shared" si="105"/>
        <v>1-</v>
      </c>
      <c r="X356" t="str">
        <f t="shared" si="106"/>
        <v>1-</v>
      </c>
    </row>
    <row r="357" spans="1:24" x14ac:dyDescent="0.2">
      <c r="A357" s="17"/>
      <c r="B357" s="9" t="str">
        <f t="shared" si="107"/>
        <v/>
      </c>
      <c r="C357" s="22"/>
      <c r="D357" s="19" t="str">
        <f>IF(C357="","",(VLOOKUP(C357,code2!$A$4:$B$30,2)))</f>
        <v/>
      </c>
      <c r="E357" s="1"/>
      <c r="F357" s="1"/>
      <c r="G357" s="50"/>
      <c r="H357" s="8"/>
      <c r="I357" s="8"/>
      <c r="J357" s="30" t="str">
        <f t="shared" si="109"/>
        <v/>
      </c>
      <c r="K357" s="30" t="str">
        <f t="shared" si="110"/>
        <v/>
      </c>
      <c r="L357" s="30">
        <f t="shared" si="111"/>
        <v>0</v>
      </c>
      <c r="M357" s="58" t="str">
        <f t="shared" si="112"/>
        <v/>
      </c>
      <c r="N357" s="58" t="str">
        <f t="shared" si="113"/>
        <v/>
      </c>
      <c r="O357" s="58">
        <f t="shared" si="114"/>
        <v>0</v>
      </c>
      <c r="P357" s="65" t="str">
        <f t="shared" si="115"/>
        <v/>
      </c>
      <c r="Q357" s="65" t="str">
        <f t="shared" si="116"/>
        <v/>
      </c>
      <c r="R357" s="14">
        <f t="shared" si="108"/>
        <v>0</v>
      </c>
      <c r="S357" s="23">
        <f t="shared" si="117"/>
        <v>0</v>
      </c>
      <c r="W357" t="str">
        <f t="shared" si="105"/>
        <v>1-</v>
      </c>
      <c r="X357" t="str">
        <f t="shared" si="106"/>
        <v>1-</v>
      </c>
    </row>
    <row r="358" spans="1:24" x14ac:dyDescent="0.2">
      <c r="A358" s="17"/>
      <c r="B358" s="9" t="str">
        <f t="shared" si="107"/>
        <v/>
      </c>
      <c r="C358" s="22"/>
      <c r="D358" s="19" t="str">
        <f>IF(C358="","",(VLOOKUP(C358,code2!$A$4:$B$30,2)))</f>
        <v/>
      </c>
      <c r="E358" s="1"/>
      <c r="F358" s="1"/>
      <c r="G358" s="50"/>
      <c r="H358" s="8"/>
      <c r="I358" s="8"/>
      <c r="J358" s="30" t="str">
        <f t="shared" si="109"/>
        <v/>
      </c>
      <c r="K358" s="30" t="str">
        <f t="shared" si="110"/>
        <v/>
      </c>
      <c r="L358" s="30">
        <f t="shared" si="111"/>
        <v>0</v>
      </c>
      <c r="M358" s="58" t="str">
        <f t="shared" si="112"/>
        <v/>
      </c>
      <c r="N358" s="58" t="str">
        <f t="shared" si="113"/>
        <v/>
      </c>
      <c r="O358" s="58">
        <f t="shared" si="114"/>
        <v>0</v>
      </c>
      <c r="P358" s="65" t="str">
        <f t="shared" si="115"/>
        <v/>
      </c>
      <c r="Q358" s="65" t="str">
        <f t="shared" si="116"/>
        <v/>
      </c>
      <c r="R358" s="14">
        <f t="shared" si="108"/>
        <v>0</v>
      </c>
      <c r="S358" s="23">
        <f t="shared" si="117"/>
        <v>0</v>
      </c>
      <c r="W358" t="str">
        <f t="shared" si="105"/>
        <v>1-</v>
      </c>
      <c r="X358" t="str">
        <f t="shared" si="106"/>
        <v>1-</v>
      </c>
    </row>
    <row r="359" spans="1:24" x14ac:dyDescent="0.2">
      <c r="A359" s="17"/>
      <c r="B359" s="9" t="str">
        <f t="shared" si="107"/>
        <v/>
      </c>
      <c r="C359" s="22"/>
      <c r="D359" s="19" t="str">
        <f>IF(C359="","",(VLOOKUP(C359,code2!$A$4:$B$30,2)))</f>
        <v/>
      </c>
      <c r="E359" s="1"/>
      <c r="F359" s="1"/>
      <c r="G359" s="50"/>
      <c r="H359" s="8"/>
      <c r="I359" s="8"/>
      <c r="J359" s="30" t="str">
        <f t="shared" si="109"/>
        <v/>
      </c>
      <c r="K359" s="30" t="str">
        <f t="shared" si="110"/>
        <v/>
      </c>
      <c r="L359" s="30">
        <f t="shared" si="111"/>
        <v>0</v>
      </c>
      <c r="M359" s="58" t="str">
        <f t="shared" si="112"/>
        <v/>
      </c>
      <c r="N359" s="58" t="str">
        <f t="shared" si="113"/>
        <v/>
      </c>
      <c r="O359" s="58">
        <f t="shared" si="114"/>
        <v>0</v>
      </c>
      <c r="P359" s="65" t="str">
        <f t="shared" si="115"/>
        <v/>
      </c>
      <c r="Q359" s="65" t="str">
        <f t="shared" si="116"/>
        <v/>
      </c>
      <c r="R359" s="14">
        <f t="shared" si="108"/>
        <v>0</v>
      </c>
      <c r="S359" s="23">
        <f t="shared" si="117"/>
        <v>0</v>
      </c>
      <c r="W359" t="str">
        <f t="shared" si="105"/>
        <v>1-</v>
      </c>
      <c r="X359" t="str">
        <f t="shared" si="106"/>
        <v>1-</v>
      </c>
    </row>
    <row r="360" spans="1:24" x14ac:dyDescent="0.2">
      <c r="A360" s="17"/>
      <c r="B360" s="9" t="str">
        <f t="shared" si="107"/>
        <v/>
      </c>
      <c r="C360" s="22"/>
      <c r="D360" s="19" t="str">
        <f>IF(C360="","",(VLOOKUP(C360,code2!$A$4:$B$30,2)))</f>
        <v/>
      </c>
      <c r="E360" s="1"/>
      <c r="F360" s="1"/>
      <c r="G360" s="50"/>
      <c r="H360" s="8"/>
      <c r="I360" s="8"/>
      <c r="J360" s="30" t="str">
        <f t="shared" si="109"/>
        <v/>
      </c>
      <c r="K360" s="30" t="str">
        <f t="shared" si="110"/>
        <v/>
      </c>
      <c r="L360" s="30">
        <f t="shared" si="111"/>
        <v>0</v>
      </c>
      <c r="M360" s="58" t="str">
        <f t="shared" si="112"/>
        <v/>
      </c>
      <c r="N360" s="58" t="str">
        <f t="shared" si="113"/>
        <v/>
      </c>
      <c r="O360" s="58">
        <f t="shared" si="114"/>
        <v>0</v>
      </c>
      <c r="P360" s="65" t="str">
        <f t="shared" si="115"/>
        <v/>
      </c>
      <c r="Q360" s="65" t="str">
        <f t="shared" si="116"/>
        <v/>
      </c>
      <c r="R360" s="14">
        <f t="shared" si="108"/>
        <v>0</v>
      </c>
      <c r="S360" s="23">
        <f t="shared" si="117"/>
        <v>0</v>
      </c>
      <c r="W360" t="str">
        <f t="shared" si="105"/>
        <v>1-</v>
      </c>
      <c r="X360" t="str">
        <f t="shared" si="106"/>
        <v>1-</v>
      </c>
    </row>
    <row r="361" spans="1:24" x14ac:dyDescent="0.2">
      <c r="A361" s="17"/>
      <c r="B361" s="9" t="str">
        <f t="shared" si="107"/>
        <v/>
      </c>
      <c r="C361" s="22"/>
      <c r="D361" s="19" t="str">
        <f>IF(C361="","",(VLOOKUP(C361,code2!$A$4:$B$30,2)))</f>
        <v/>
      </c>
      <c r="E361" s="1"/>
      <c r="F361" s="1"/>
      <c r="G361" s="50"/>
      <c r="H361" s="8"/>
      <c r="I361" s="8"/>
      <c r="J361" s="30" t="str">
        <f t="shared" si="109"/>
        <v/>
      </c>
      <c r="K361" s="30" t="str">
        <f t="shared" si="110"/>
        <v/>
      </c>
      <c r="L361" s="30">
        <f t="shared" si="111"/>
        <v>0</v>
      </c>
      <c r="M361" s="58" t="str">
        <f t="shared" si="112"/>
        <v/>
      </c>
      <c r="N361" s="58" t="str">
        <f t="shared" si="113"/>
        <v/>
      </c>
      <c r="O361" s="58">
        <f t="shared" si="114"/>
        <v>0</v>
      </c>
      <c r="P361" s="65" t="str">
        <f t="shared" si="115"/>
        <v/>
      </c>
      <c r="Q361" s="65" t="str">
        <f t="shared" si="116"/>
        <v/>
      </c>
      <c r="R361" s="14">
        <f t="shared" si="108"/>
        <v>0</v>
      </c>
      <c r="S361" s="23">
        <f t="shared" si="117"/>
        <v>0</v>
      </c>
      <c r="W361" t="str">
        <f t="shared" si="105"/>
        <v>1-</v>
      </c>
      <c r="X361" t="str">
        <f t="shared" si="106"/>
        <v>1-</v>
      </c>
    </row>
    <row r="362" spans="1:24" x14ac:dyDescent="0.2">
      <c r="A362" s="17"/>
      <c r="B362" s="9" t="str">
        <f t="shared" si="107"/>
        <v/>
      </c>
      <c r="C362" s="22"/>
      <c r="D362" s="19" t="str">
        <f>IF(C362="","",(VLOOKUP(C362,code2!$A$4:$B$30,2)))</f>
        <v/>
      </c>
      <c r="E362" s="1"/>
      <c r="F362" s="1"/>
      <c r="G362" s="50"/>
      <c r="H362" s="8"/>
      <c r="I362" s="8"/>
      <c r="J362" s="30" t="str">
        <f t="shared" si="109"/>
        <v/>
      </c>
      <c r="K362" s="30" t="str">
        <f t="shared" si="110"/>
        <v/>
      </c>
      <c r="L362" s="30">
        <f t="shared" si="111"/>
        <v>0</v>
      </c>
      <c r="M362" s="58" t="str">
        <f t="shared" si="112"/>
        <v/>
      </c>
      <c r="N362" s="58" t="str">
        <f t="shared" si="113"/>
        <v/>
      </c>
      <c r="O362" s="58">
        <f t="shared" si="114"/>
        <v>0</v>
      </c>
      <c r="P362" s="65" t="str">
        <f t="shared" si="115"/>
        <v/>
      </c>
      <c r="Q362" s="65" t="str">
        <f t="shared" si="116"/>
        <v/>
      </c>
      <c r="R362" s="14">
        <f t="shared" si="108"/>
        <v>0</v>
      </c>
      <c r="S362" s="23">
        <f t="shared" si="117"/>
        <v>0</v>
      </c>
      <c r="W362" t="str">
        <f t="shared" si="105"/>
        <v>1-</v>
      </c>
      <c r="X362" t="str">
        <f t="shared" si="106"/>
        <v>1-</v>
      </c>
    </row>
    <row r="363" spans="1:24" x14ac:dyDescent="0.2">
      <c r="A363" s="17"/>
      <c r="B363" s="9" t="str">
        <f t="shared" si="107"/>
        <v/>
      </c>
      <c r="C363" s="22"/>
      <c r="D363" s="19" t="str">
        <f>IF(C363="","",(VLOOKUP(C363,code2!$A$4:$B$30,2)))</f>
        <v/>
      </c>
      <c r="E363" s="1"/>
      <c r="F363" s="1"/>
      <c r="G363" s="50"/>
      <c r="H363" s="8"/>
      <c r="I363" s="8"/>
      <c r="J363" s="30" t="str">
        <f t="shared" si="109"/>
        <v/>
      </c>
      <c r="K363" s="30" t="str">
        <f t="shared" si="110"/>
        <v/>
      </c>
      <c r="L363" s="30">
        <f t="shared" si="111"/>
        <v>0</v>
      </c>
      <c r="M363" s="58" t="str">
        <f t="shared" si="112"/>
        <v/>
      </c>
      <c r="N363" s="58" t="str">
        <f t="shared" si="113"/>
        <v/>
      </c>
      <c r="O363" s="58">
        <f t="shared" si="114"/>
        <v>0</v>
      </c>
      <c r="P363" s="65" t="str">
        <f t="shared" si="115"/>
        <v/>
      </c>
      <c r="Q363" s="65" t="str">
        <f t="shared" si="116"/>
        <v/>
      </c>
      <c r="R363" s="14">
        <f t="shared" si="108"/>
        <v>0</v>
      </c>
      <c r="S363" s="23">
        <f t="shared" si="117"/>
        <v>0</v>
      </c>
      <c r="W363" t="str">
        <f t="shared" si="105"/>
        <v>1-</v>
      </c>
      <c r="X363" t="str">
        <f t="shared" si="106"/>
        <v>1-</v>
      </c>
    </row>
    <row r="364" spans="1:24" x14ac:dyDescent="0.2">
      <c r="A364" s="17"/>
      <c r="B364" s="9" t="str">
        <f t="shared" si="107"/>
        <v/>
      </c>
      <c r="C364" s="22"/>
      <c r="D364" s="19" t="str">
        <f>IF(C364="","",(VLOOKUP(C364,code2!$A$4:$B$30,2)))</f>
        <v/>
      </c>
      <c r="E364" s="1"/>
      <c r="F364" s="1"/>
      <c r="G364" s="50"/>
      <c r="H364" s="8"/>
      <c r="I364" s="8"/>
      <c r="J364" s="30" t="str">
        <f t="shared" si="109"/>
        <v/>
      </c>
      <c r="K364" s="30" t="str">
        <f t="shared" si="110"/>
        <v/>
      </c>
      <c r="L364" s="30">
        <f t="shared" si="111"/>
        <v>0</v>
      </c>
      <c r="M364" s="58" t="str">
        <f t="shared" si="112"/>
        <v/>
      </c>
      <c r="N364" s="58" t="str">
        <f t="shared" si="113"/>
        <v/>
      </c>
      <c r="O364" s="58">
        <f t="shared" si="114"/>
        <v>0</v>
      </c>
      <c r="P364" s="65" t="str">
        <f t="shared" si="115"/>
        <v/>
      </c>
      <c r="Q364" s="65" t="str">
        <f t="shared" si="116"/>
        <v/>
      </c>
      <c r="R364" s="14">
        <f t="shared" si="108"/>
        <v>0</v>
      </c>
      <c r="S364" s="23">
        <f t="shared" si="117"/>
        <v>0</v>
      </c>
      <c r="W364" t="str">
        <f t="shared" si="105"/>
        <v>1-</v>
      </c>
      <c r="X364" t="str">
        <f t="shared" si="106"/>
        <v>1-</v>
      </c>
    </row>
    <row r="365" spans="1:24" x14ac:dyDescent="0.2">
      <c r="A365" s="17"/>
      <c r="B365" s="9" t="str">
        <f t="shared" si="107"/>
        <v/>
      </c>
      <c r="C365" s="22"/>
      <c r="D365" s="19" t="str">
        <f>IF(C365="","",(VLOOKUP(C365,code2!$A$4:$B$30,2)))</f>
        <v/>
      </c>
      <c r="E365" s="1"/>
      <c r="F365" s="1"/>
      <c r="G365" s="50"/>
      <c r="H365" s="8"/>
      <c r="I365" s="8"/>
      <c r="J365" s="30" t="str">
        <f t="shared" si="109"/>
        <v/>
      </c>
      <c r="K365" s="30" t="str">
        <f t="shared" si="110"/>
        <v/>
      </c>
      <c r="L365" s="30">
        <f t="shared" si="111"/>
        <v>0</v>
      </c>
      <c r="M365" s="58" t="str">
        <f t="shared" si="112"/>
        <v/>
      </c>
      <c r="N365" s="58" t="str">
        <f t="shared" si="113"/>
        <v/>
      </c>
      <c r="O365" s="58">
        <f t="shared" si="114"/>
        <v>0</v>
      </c>
      <c r="P365" s="65" t="str">
        <f t="shared" si="115"/>
        <v/>
      </c>
      <c r="Q365" s="65" t="str">
        <f t="shared" si="116"/>
        <v/>
      </c>
      <c r="R365" s="14">
        <f t="shared" si="108"/>
        <v>0</v>
      </c>
      <c r="S365" s="23">
        <f t="shared" si="117"/>
        <v>0</v>
      </c>
      <c r="W365" t="str">
        <f t="shared" si="105"/>
        <v>1-</v>
      </c>
      <c r="X365" t="str">
        <f t="shared" si="106"/>
        <v>1-</v>
      </c>
    </row>
    <row r="366" spans="1:24" x14ac:dyDescent="0.2">
      <c r="A366" s="17"/>
      <c r="B366" s="9" t="str">
        <f t="shared" si="107"/>
        <v/>
      </c>
      <c r="C366" s="22"/>
      <c r="D366" s="19" t="str">
        <f>IF(C366="","",(VLOOKUP(C366,code2!$A$4:$B$30,2)))</f>
        <v/>
      </c>
      <c r="E366" s="1"/>
      <c r="F366" s="1"/>
      <c r="G366" s="50"/>
      <c r="H366" s="8"/>
      <c r="I366" s="8"/>
      <c r="J366" s="30" t="str">
        <f t="shared" si="109"/>
        <v/>
      </c>
      <c r="K366" s="30" t="str">
        <f t="shared" si="110"/>
        <v/>
      </c>
      <c r="L366" s="30">
        <f t="shared" si="111"/>
        <v>0</v>
      </c>
      <c r="M366" s="58" t="str">
        <f t="shared" si="112"/>
        <v/>
      </c>
      <c r="N366" s="58" t="str">
        <f t="shared" si="113"/>
        <v/>
      </c>
      <c r="O366" s="58">
        <f t="shared" si="114"/>
        <v>0</v>
      </c>
      <c r="P366" s="65" t="str">
        <f t="shared" si="115"/>
        <v/>
      </c>
      <c r="Q366" s="65" t="str">
        <f t="shared" si="116"/>
        <v/>
      </c>
      <c r="R366" s="14">
        <f t="shared" si="108"/>
        <v>0</v>
      </c>
      <c r="S366" s="23">
        <f t="shared" si="117"/>
        <v>0</v>
      </c>
      <c r="W366" t="str">
        <f t="shared" si="105"/>
        <v>1-</v>
      </c>
      <c r="X366" t="str">
        <f t="shared" si="106"/>
        <v>1-</v>
      </c>
    </row>
    <row r="367" spans="1:24" x14ac:dyDescent="0.2">
      <c r="A367" s="17"/>
      <c r="B367" s="9" t="str">
        <f t="shared" si="107"/>
        <v/>
      </c>
      <c r="C367" s="22"/>
      <c r="D367" s="19" t="str">
        <f>IF(C367="","",(VLOOKUP(C367,code2!$A$4:$B$30,2)))</f>
        <v/>
      </c>
      <c r="E367" s="1"/>
      <c r="F367" s="1"/>
      <c r="G367" s="50"/>
      <c r="H367" s="8"/>
      <c r="I367" s="8"/>
      <c r="J367" s="30" t="str">
        <f t="shared" si="109"/>
        <v/>
      </c>
      <c r="K367" s="30" t="str">
        <f t="shared" si="110"/>
        <v/>
      </c>
      <c r="L367" s="30">
        <f t="shared" si="111"/>
        <v>0</v>
      </c>
      <c r="M367" s="58" t="str">
        <f t="shared" si="112"/>
        <v/>
      </c>
      <c r="N367" s="58" t="str">
        <f t="shared" si="113"/>
        <v/>
      </c>
      <c r="O367" s="58">
        <f t="shared" si="114"/>
        <v>0</v>
      </c>
      <c r="P367" s="65" t="str">
        <f t="shared" si="115"/>
        <v/>
      </c>
      <c r="Q367" s="65" t="str">
        <f t="shared" si="116"/>
        <v/>
      </c>
      <c r="R367" s="14">
        <f t="shared" si="108"/>
        <v>0</v>
      </c>
      <c r="S367" s="23">
        <f t="shared" si="117"/>
        <v>0</v>
      </c>
      <c r="W367" t="str">
        <f t="shared" si="105"/>
        <v>1-</v>
      </c>
      <c r="X367" t="str">
        <f t="shared" si="106"/>
        <v>1-</v>
      </c>
    </row>
    <row r="368" spans="1:24" x14ac:dyDescent="0.2">
      <c r="A368" s="17"/>
      <c r="B368" s="9" t="str">
        <f t="shared" si="107"/>
        <v/>
      </c>
      <c r="C368" s="22"/>
      <c r="D368" s="19" t="str">
        <f>IF(C368="","",(VLOOKUP(C368,code2!$A$4:$B$30,2)))</f>
        <v/>
      </c>
      <c r="E368" s="1"/>
      <c r="F368" s="1"/>
      <c r="G368" s="50"/>
      <c r="H368" s="8"/>
      <c r="I368" s="8"/>
      <c r="J368" s="30" t="str">
        <f t="shared" si="109"/>
        <v/>
      </c>
      <c r="K368" s="30" t="str">
        <f t="shared" si="110"/>
        <v/>
      </c>
      <c r="L368" s="30">
        <f t="shared" si="111"/>
        <v>0</v>
      </c>
      <c r="M368" s="58" t="str">
        <f t="shared" si="112"/>
        <v/>
      </c>
      <c r="N368" s="58" t="str">
        <f t="shared" si="113"/>
        <v/>
      </c>
      <c r="O368" s="58">
        <f t="shared" si="114"/>
        <v>0</v>
      </c>
      <c r="P368" s="65" t="str">
        <f t="shared" si="115"/>
        <v/>
      </c>
      <c r="Q368" s="65" t="str">
        <f t="shared" si="116"/>
        <v/>
      </c>
      <c r="R368" s="14">
        <f t="shared" si="108"/>
        <v>0</v>
      </c>
      <c r="S368" s="23">
        <f t="shared" si="117"/>
        <v>0</v>
      </c>
      <c r="W368" t="str">
        <f t="shared" si="105"/>
        <v>1-</v>
      </c>
      <c r="X368" t="str">
        <f t="shared" si="106"/>
        <v>1-</v>
      </c>
    </row>
    <row r="369" spans="1:24" x14ac:dyDescent="0.2">
      <c r="A369" s="17"/>
      <c r="B369" s="9" t="str">
        <f t="shared" si="107"/>
        <v/>
      </c>
      <c r="C369" s="22"/>
      <c r="D369" s="19" t="str">
        <f>IF(C369="","",(VLOOKUP(C369,code2!$A$4:$B$30,2)))</f>
        <v/>
      </c>
      <c r="E369" s="1"/>
      <c r="F369" s="1"/>
      <c r="G369" s="50"/>
      <c r="H369" s="8"/>
      <c r="I369" s="8"/>
      <c r="J369" s="30" t="str">
        <f t="shared" si="109"/>
        <v/>
      </c>
      <c r="K369" s="30" t="str">
        <f t="shared" si="110"/>
        <v/>
      </c>
      <c r="L369" s="30">
        <f t="shared" si="111"/>
        <v>0</v>
      </c>
      <c r="M369" s="58" t="str">
        <f t="shared" si="112"/>
        <v/>
      </c>
      <c r="N369" s="58" t="str">
        <f t="shared" si="113"/>
        <v/>
      </c>
      <c r="O369" s="58">
        <f t="shared" si="114"/>
        <v>0</v>
      </c>
      <c r="P369" s="65" t="str">
        <f t="shared" si="115"/>
        <v/>
      </c>
      <c r="Q369" s="65" t="str">
        <f t="shared" si="116"/>
        <v/>
      </c>
      <c r="R369" s="14">
        <f t="shared" si="108"/>
        <v>0</v>
      </c>
      <c r="S369" s="23">
        <f t="shared" si="117"/>
        <v>0</v>
      </c>
      <c r="W369" t="str">
        <f t="shared" si="105"/>
        <v>1-</v>
      </c>
      <c r="X369" t="str">
        <f t="shared" si="106"/>
        <v>1-</v>
      </c>
    </row>
    <row r="370" spans="1:24" x14ac:dyDescent="0.2">
      <c r="A370" s="17"/>
      <c r="B370" s="9" t="str">
        <f t="shared" si="107"/>
        <v/>
      </c>
      <c r="C370" s="22"/>
      <c r="D370" s="19" t="str">
        <f>IF(C370="","",(VLOOKUP(C370,code2!$A$4:$B$30,2)))</f>
        <v/>
      </c>
      <c r="E370" s="1"/>
      <c r="F370" s="1"/>
      <c r="G370" s="50"/>
      <c r="H370" s="8"/>
      <c r="I370" s="8"/>
      <c r="J370" s="30" t="str">
        <f t="shared" si="109"/>
        <v/>
      </c>
      <c r="K370" s="30" t="str">
        <f t="shared" si="110"/>
        <v/>
      </c>
      <c r="L370" s="30">
        <f t="shared" si="111"/>
        <v>0</v>
      </c>
      <c r="M370" s="58" t="str">
        <f t="shared" si="112"/>
        <v/>
      </c>
      <c r="N370" s="58" t="str">
        <f t="shared" si="113"/>
        <v/>
      </c>
      <c r="O370" s="58">
        <f t="shared" si="114"/>
        <v>0</v>
      </c>
      <c r="P370" s="65" t="str">
        <f t="shared" si="115"/>
        <v/>
      </c>
      <c r="Q370" s="65" t="str">
        <f t="shared" si="116"/>
        <v/>
      </c>
      <c r="R370" s="14">
        <f t="shared" si="108"/>
        <v>0</v>
      </c>
      <c r="S370" s="23">
        <f t="shared" si="117"/>
        <v>0</v>
      </c>
      <c r="W370" t="str">
        <f t="shared" ref="W370:W434" si="118">MONTH(A370)&amp;"-"&amp;D370</f>
        <v>1-</v>
      </c>
      <c r="X370" t="str">
        <f t="shared" ref="X370:X434" si="119">MONTH(A370)&amp;"-"&amp;D370&amp;E370</f>
        <v>1-</v>
      </c>
    </row>
    <row r="371" spans="1:24" x14ac:dyDescent="0.2">
      <c r="A371" s="17"/>
      <c r="B371" s="9" t="str">
        <f t="shared" si="107"/>
        <v/>
      </c>
      <c r="C371" s="22"/>
      <c r="D371" s="19" t="str">
        <f>IF(C371="","",(VLOOKUP(C371,code2!$A$4:$B$30,2)))</f>
        <v/>
      </c>
      <c r="E371" s="1"/>
      <c r="F371" s="1"/>
      <c r="G371" s="50"/>
      <c r="H371" s="8"/>
      <c r="I371" s="8"/>
      <c r="J371" s="30" t="str">
        <f t="shared" si="109"/>
        <v/>
      </c>
      <c r="K371" s="30" t="str">
        <f t="shared" si="110"/>
        <v/>
      </c>
      <c r="L371" s="30">
        <f t="shared" si="111"/>
        <v>0</v>
      </c>
      <c r="M371" s="58" t="str">
        <f t="shared" si="112"/>
        <v/>
      </c>
      <c r="N371" s="58" t="str">
        <f t="shared" si="113"/>
        <v/>
      </c>
      <c r="O371" s="58">
        <f t="shared" si="114"/>
        <v>0</v>
      </c>
      <c r="P371" s="65" t="str">
        <f t="shared" si="115"/>
        <v/>
      </c>
      <c r="Q371" s="65" t="str">
        <f t="shared" si="116"/>
        <v/>
      </c>
      <c r="R371" s="14">
        <f t="shared" si="108"/>
        <v>0</v>
      </c>
      <c r="S371" s="23">
        <f t="shared" si="117"/>
        <v>0</v>
      </c>
      <c r="W371" t="str">
        <f t="shared" si="118"/>
        <v>1-</v>
      </c>
      <c r="X371" t="str">
        <f t="shared" si="119"/>
        <v>1-</v>
      </c>
    </row>
    <row r="372" spans="1:24" x14ac:dyDescent="0.2">
      <c r="A372" s="17"/>
      <c r="B372" s="9" t="str">
        <f t="shared" si="107"/>
        <v/>
      </c>
      <c r="C372" s="22"/>
      <c r="D372" s="19" t="str">
        <f>IF(C372="","",(VLOOKUP(C372,code2!$A$4:$B$30,2)))</f>
        <v/>
      </c>
      <c r="E372" s="1"/>
      <c r="F372" s="1"/>
      <c r="G372" s="50"/>
      <c r="H372" s="8"/>
      <c r="I372" s="8"/>
      <c r="J372" s="30" t="str">
        <f t="shared" si="109"/>
        <v/>
      </c>
      <c r="K372" s="30" t="str">
        <f t="shared" si="110"/>
        <v/>
      </c>
      <c r="L372" s="30">
        <f t="shared" si="111"/>
        <v>0</v>
      </c>
      <c r="M372" s="58" t="str">
        <f t="shared" si="112"/>
        <v/>
      </c>
      <c r="N372" s="58" t="str">
        <f t="shared" si="113"/>
        <v/>
      </c>
      <c r="O372" s="58">
        <f t="shared" si="114"/>
        <v>0</v>
      </c>
      <c r="P372" s="65" t="str">
        <f t="shared" si="115"/>
        <v/>
      </c>
      <c r="Q372" s="65" t="str">
        <f t="shared" si="116"/>
        <v/>
      </c>
      <c r="R372" s="14">
        <f t="shared" si="108"/>
        <v>0</v>
      </c>
      <c r="S372" s="23">
        <f t="shared" si="117"/>
        <v>0</v>
      </c>
      <c r="W372" t="str">
        <f t="shared" si="118"/>
        <v>1-</v>
      </c>
      <c r="X372" t="str">
        <f t="shared" si="119"/>
        <v>1-</v>
      </c>
    </row>
    <row r="373" spans="1:24" x14ac:dyDescent="0.2">
      <c r="A373" s="17"/>
      <c r="B373" s="9" t="str">
        <f t="shared" si="107"/>
        <v/>
      </c>
      <c r="C373" s="22"/>
      <c r="D373" s="19" t="str">
        <f>IF(C373="","",(VLOOKUP(C373,code2!$A$4:$B$30,2)))</f>
        <v/>
      </c>
      <c r="E373" s="1"/>
      <c r="F373" s="1"/>
      <c r="G373" s="50"/>
      <c r="H373" s="8"/>
      <c r="I373" s="8"/>
      <c r="J373" s="30" t="str">
        <f t="shared" si="109"/>
        <v/>
      </c>
      <c r="K373" s="30" t="str">
        <f t="shared" si="110"/>
        <v/>
      </c>
      <c r="L373" s="30">
        <f t="shared" si="111"/>
        <v>0</v>
      </c>
      <c r="M373" s="58" t="str">
        <f t="shared" si="112"/>
        <v/>
      </c>
      <c r="N373" s="58" t="str">
        <f t="shared" si="113"/>
        <v/>
      </c>
      <c r="O373" s="58">
        <f t="shared" si="114"/>
        <v>0</v>
      </c>
      <c r="P373" s="65" t="str">
        <f t="shared" si="115"/>
        <v/>
      </c>
      <c r="Q373" s="65" t="str">
        <f t="shared" si="116"/>
        <v/>
      </c>
      <c r="R373" s="14">
        <f t="shared" si="108"/>
        <v>0</v>
      </c>
      <c r="S373" s="23">
        <f t="shared" si="117"/>
        <v>0</v>
      </c>
      <c r="W373" t="str">
        <f t="shared" si="118"/>
        <v>1-</v>
      </c>
      <c r="X373" t="str">
        <f t="shared" si="119"/>
        <v>1-</v>
      </c>
    </row>
    <row r="374" spans="1:24" x14ac:dyDescent="0.2">
      <c r="A374" s="17"/>
      <c r="B374" s="9" t="str">
        <f t="shared" si="107"/>
        <v/>
      </c>
      <c r="C374" s="22"/>
      <c r="D374" s="19" t="str">
        <f>IF(C374="","",(VLOOKUP(C374,code2!$A$4:$B$30,2)))</f>
        <v/>
      </c>
      <c r="E374" s="1"/>
      <c r="F374" s="1"/>
      <c r="G374" s="50"/>
      <c r="H374" s="8"/>
      <c r="I374" s="8"/>
      <c r="J374" s="30" t="str">
        <f t="shared" si="109"/>
        <v/>
      </c>
      <c r="K374" s="30" t="str">
        <f t="shared" si="110"/>
        <v/>
      </c>
      <c r="L374" s="30">
        <f t="shared" si="111"/>
        <v>0</v>
      </c>
      <c r="M374" s="58" t="str">
        <f t="shared" si="112"/>
        <v/>
      </c>
      <c r="N374" s="58" t="str">
        <f t="shared" si="113"/>
        <v/>
      </c>
      <c r="O374" s="58">
        <f t="shared" si="114"/>
        <v>0</v>
      </c>
      <c r="P374" s="65" t="str">
        <f t="shared" si="115"/>
        <v/>
      </c>
      <c r="Q374" s="65" t="str">
        <f t="shared" si="116"/>
        <v/>
      </c>
      <c r="R374" s="14">
        <f t="shared" si="108"/>
        <v>0</v>
      </c>
      <c r="S374" s="23">
        <f t="shared" si="117"/>
        <v>0</v>
      </c>
      <c r="W374" t="str">
        <f t="shared" si="118"/>
        <v>1-</v>
      </c>
      <c r="X374" t="str">
        <f t="shared" si="119"/>
        <v>1-</v>
      </c>
    </row>
    <row r="375" spans="1:24" x14ac:dyDescent="0.2">
      <c r="A375" s="17"/>
      <c r="B375" s="9" t="str">
        <f t="shared" si="107"/>
        <v/>
      </c>
      <c r="C375" s="22"/>
      <c r="D375" s="19" t="str">
        <f>IF(C375="","",(VLOOKUP(C375,code2!$A$4:$B$30,2)))</f>
        <v/>
      </c>
      <c r="E375" s="1"/>
      <c r="F375" s="1"/>
      <c r="G375" s="50"/>
      <c r="H375" s="8"/>
      <c r="I375" s="8"/>
      <c r="J375" s="30" t="str">
        <f t="shared" si="109"/>
        <v/>
      </c>
      <c r="K375" s="30" t="str">
        <f t="shared" si="110"/>
        <v/>
      </c>
      <c r="L375" s="30">
        <f t="shared" si="111"/>
        <v>0</v>
      </c>
      <c r="M375" s="58" t="str">
        <f t="shared" si="112"/>
        <v/>
      </c>
      <c r="N375" s="58" t="str">
        <f t="shared" si="113"/>
        <v/>
      </c>
      <c r="O375" s="58">
        <f t="shared" si="114"/>
        <v>0</v>
      </c>
      <c r="P375" s="65" t="str">
        <f t="shared" si="115"/>
        <v/>
      </c>
      <c r="Q375" s="65" t="str">
        <f t="shared" si="116"/>
        <v/>
      </c>
      <c r="R375" s="14">
        <f t="shared" si="108"/>
        <v>0</v>
      </c>
      <c r="S375" s="23">
        <f t="shared" si="117"/>
        <v>0</v>
      </c>
      <c r="W375" t="str">
        <f t="shared" si="118"/>
        <v>1-</v>
      </c>
      <c r="X375" t="str">
        <f t="shared" si="119"/>
        <v>1-</v>
      </c>
    </row>
    <row r="376" spans="1:24" x14ac:dyDescent="0.2">
      <c r="A376" s="17"/>
      <c r="B376" s="9" t="str">
        <f t="shared" si="107"/>
        <v/>
      </c>
      <c r="C376" s="22"/>
      <c r="D376" s="19" t="str">
        <f>IF(C376="","",(VLOOKUP(C376,code2!$A$4:$B$30,2)))</f>
        <v/>
      </c>
      <c r="E376" s="1"/>
      <c r="F376" s="1"/>
      <c r="G376" s="50"/>
      <c r="H376" s="8"/>
      <c r="I376" s="8"/>
      <c r="J376" s="30" t="str">
        <f t="shared" si="109"/>
        <v/>
      </c>
      <c r="K376" s="30" t="str">
        <f t="shared" si="110"/>
        <v/>
      </c>
      <c r="L376" s="30">
        <f t="shared" si="111"/>
        <v>0</v>
      </c>
      <c r="M376" s="58" t="str">
        <f t="shared" si="112"/>
        <v/>
      </c>
      <c r="N376" s="58" t="str">
        <f t="shared" si="113"/>
        <v/>
      </c>
      <c r="O376" s="58">
        <f t="shared" si="114"/>
        <v>0</v>
      </c>
      <c r="P376" s="65" t="str">
        <f t="shared" si="115"/>
        <v/>
      </c>
      <c r="Q376" s="65" t="str">
        <f t="shared" si="116"/>
        <v/>
      </c>
      <c r="R376" s="14">
        <f t="shared" si="108"/>
        <v>0</v>
      </c>
      <c r="S376" s="23">
        <f t="shared" si="117"/>
        <v>0</v>
      </c>
      <c r="W376" t="str">
        <f t="shared" si="118"/>
        <v>1-</v>
      </c>
      <c r="X376" t="str">
        <f t="shared" si="119"/>
        <v>1-</v>
      </c>
    </row>
    <row r="377" spans="1:24" x14ac:dyDescent="0.2">
      <c r="A377" s="17"/>
      <c r="B377" s="9" t="str">
        <f t="shared" si="107"/>
        <v/>
      </c>
      <c r="C377" s="22"/>
      <c r="D377" s="19" t="str">
        <f>IF(C377="","",(VLOOKUP(C377,code2!$A$4:$B$30,2)))</f>
        <v/>
      </c>
      <c r="E377" s="1"/>
      <c r="F377" s="1"/>
      <c r="G377" s="50"/>
      <c r="H377" s="8"/>
      <c r="I377" s="8"/>
      <c r="J377" s="30" t="str">
        <f t="shared" si="109"/>
        <v/>
      </c>
      <c r="K377" s="30" t="str">
        <f t="shared" si="110"/>
        <v/>
      </c>
      <c r="L377" s="30">
        <f t="shared" si="111"/>
        <v>0</v>
      </c>
      <c r="M377" s="58" t="str">
        <f t="shared" si="112"/>
        <v/>
      </c>
      <c r="N377" s="58" t="str">
        <f t="shared" si="113"/>
        <v/>
      </c>
      <c r="O377" s="58">
        <f t="shared" si="114"/>
        <v>0</v>
      </c>
      <c r="P377" s="65" t="str">
        <f t="shared" si="115"/>
        <v/>
      </c>
      <c r="Q377" s="65" t="str">
        <f t="shared" si="116"/>
        <v/>
      </c>
      <c r="R377" s="14">
        <f t="shared" si="108"/>
        <v>0</v>
      </c>
      <c r="S377" s="23">
        <f t="shared" si="117"/>
        <v>0</v>
      </c>
      <c r="W377" t="str">
        <f t="shared" si="118"/>
        <v>1-</v>
      </c>
      <c r="X377" t="str">
        <f t="shared" si="119"/>
        <v>1-</v>
      </c>
    </row>
    <row r="378" spans="1:24" x14ac:dyDescent="0.2">
      <c r="A378" s="17"/>
      <c r="B378" s="9" t="str">
        <f t="shared" si="107"/>
        <v/>
      </c>
      <c r="C378" s="22"/>
      <c r="D378" s="19" t="str">
        <f>IF(C378="","",(VLOOKUP(C378,code2!$A$4:$B$30,2)))</f>
        <v/>
      </c>
      <c r="E378" s="1"/>
      <c r="F378" s="1"/>
      <c r="G378" s="50"/>
      <c r="H378" s="8"/>
      <c r="I378" s="8"/>
      <c r="J378" s="30" t="str">
        <f t="shared" si="109"/>
        <v/>
      </c>
      <c r="K378" s="30" t="str">
        <f t="shared" si="110"/>
        <v/>
      </c>
      <c r="L378" s="30">
        <f t="shared" si="111"/>
        <v>0</v>
      </c>
      <c r="M378" s="58" t="str">
        <f t="shared" si="112"/>
        <v/>
      </c>
      <c r="N378" s="58" t="str">
        <f t="shared" si="113"/>
        <v/>
      </c>
      <c r="O378" s="58">
        <f t="shared" si="114"/>
        <v>0</v>
      </c>
      <c r="P378" s="65" t="str">
        <f t="shared" si="115"/>
        <v/>
      </c>
      <c r="Q378" s="65" t="str">
        <f t="shared" si="116"/>
        <v/>
      </c>
      <c r="R378" s="14">
        <f t="shared" si="108"/>
        <v>0</v>
      </c>
      <c r="S378" s="23">
        <f t="shared" si="117"/>
        <v>0</v>
      </c>
      <c r="W378" t="str">
        <f t="shared" si="118"/>
        <v>1-</v>
      </c>
      <c r="X378" t="str">
        <f t="shared" si="119"/>
        <v>1-</v>
      </c>
    </row>
    <row r="379" spans="1:24" x14ac:dyDescent="0.2">
      <c r="A379" s="17"/>
      <c r="B379" s="9" t="str">
        <f t="shared" si="107"/>
        <v/>
      </c>
      <c r="C379" s="22"/>
      <c r="D379" s="19" t="str">
        <f>IF(C379="","",(VLOOKUP(C379,code2!$A$4:$B$30,2)))</f>
        <v/>
      </c>
      <c r="E379" s="1"/>
      <c r="F379" s="1"/>
      <c r="G379" s="50"/>
      <c r="H379" s="8"/>
      <c r="I379" s="8"/>
      <c r="J379" s="30" t="str">
        <f t="shared" si="109"/>
        <v/>
      </c>
      <c r="K379" s="30" t="str">
        <f t="shared" si="110"/>
        <v/>
      </c>
      <c r="L379" s="30">
        <f t="shared" si="111"/>
        <v>0</v>
      </c>
      <c r="M379" s="58" t="str">
        <f t="shared" si="112"/>
        <v/>
      </c>
      <c r="N379" s="58" t="str">
        <f t="shared" si="113"/>
        <v/>
      </c>
      <c r="O379" s="58">
        <f t="shared" si="114"/>
        <v>0</v>
      </c>
      <c r="P379" s="65" t="str">
        <f t="shared" si="115"/>
        <v/>
      </c>
      <c r="Q379" s="65" t="str">
        <f t="shared" si="116"/>
        <v/>
      </c>
      <c r="R379" s="14">
        <f t="shared" si="108"/>
        <v>0</v>
      </c>
      <c r="S379" s="23">
        <f t="shared" si="117"/>
        <v>0</v>
      </c>
      <c r="W379" t="str">
        <f t="shared" si="118"/>
        <v>1-</v>
      </c>
      <c r="X379" t="str">
        <f t="shared" si="119"/>
        <v>1-</v>
      </c>
    </row>
    <row r="380" spans="1:24" x14ac:dyDescent="0.2">
      <c r="A380" s="17"/>
      <c r="B380" s="9" t="str">
        <f t="shared" si="107"/>
        <v/>
      </c>
      <c r="C380" s="22"/>
      <c r="D380" s="19" t="str">
        <f>IF(C380="","",(VLOOKUP(C380,code2!$A$4:$B$30,2)))</f>
        <v/>
      </c>
      <c r="E380" s="1"/>
      <c r="F380" s="1"/>
      <c r="G380" s="50"/>
      <c r="H380" s="8"/>
      <c r="I380" s="8"/>
      <c r="J380" s="30" t="str">
        <f t="shared" si="109"/>
        <v/>
      </c>
      <c r="K380" s="30" t="str">
        <f t="shared" si="110"/>
        <v/>
      </c>
      <c r="L380" s="30">
        <f t="shared" si="111"/>
        <v>0</v>
      </c>
      <c r="M380" s="58" t="str">
        <f t="shared" si="112"/>
        <v/>
      </c>
      <c r="N380" s="58" t="str">
        <f t="shared" si="113"/>
        <v/>
      </c>
      <c r="O380" s="58">
        <f t="shared" si="114"/>
        <v>0</v>
      </c>
      <c r="P380" s="65" t="str">
        <f t="shared" si="115"/>
        <v/>
      </c>
      <c r="Q380" s="65" t="str">
        <f t="shared" si="116"/>
        <v/>
      </c>
      <c r="R380" s="14">
        <f t="shared" si="108"/>
        <v>0</v>
      </c>
      <c r="S380" s="23">
        <f t="shared" si="117"/>
        <v>0</v>
      </c>
      <c r="W380" t="str">
        <f t="shared" si="118"/>
        <v>1-</v>
      </c>
      <c r="X380" t="str">
        <f t="shared" si="119"/>
        <v>1-</v>
      </c>
    </row>
    <row r="381" spans="1:24" x14ac:dyDescent="0.2">
      <c r="A381" s="17"/>
      <c r="B381" s="9" t="str">
        <f t="shared" si="107"/>
        <v/>
      </c>
      <c r="C381" s="22"/>
      <c r="D381" s="19" t="str">
        <f>IF(C381="","",(VLOOKUP(C381,code2!$A$4:$B$30,2)))</f>
        <v/>
      </c>
      <c r="E381" s="1"/>
      <c r="F381" s="1"/>
      <c r="G381" s="50"/>
      <c r="H381" s="8"/>
      <c r="I381" s="8"/>
      <c r="J381" s="30" t="str">
        <f t="shared" si="109"/>
        <v/>
      </c>
      <c r="K381" s="30" t="str">
        <f t="shared" si="110"/>
        <v/>
      </c>
      <c r="L381" s="30">
        <f t="shared" si="111"/>
        <v>0</v>
      </c>
      <c r="M381" s="58" t="str">
        <f t="shared" si="112"/>
        <v/>
      </c>
      <c r="N381" s="58" t="str">
        <f t="shared" si="113"/>
        <v/>
      </c>
      <c r="O381" s="58">
        <f t="shared" si="114"/>
        <v>0</v>
      </c>
      <c r="P381" s="65" t="str">
        <f t="shared" si="115"/>
        <v/>
      </c>
      <c r="Q381" s="65" t="str">
        <f t="shared" si="116"/>
        <v/>
      </c>
      <c r="R381" s="14">
        <f t="shared" si="108"/>
        <v>0</v>
      </c>
      <c r="S381" s="23">
        <f t="shared" si="117"/>
        <v>0</v>
      </c>
      <c r="W381" t="str">
        <f t="shared" si="118"/>
        <v>1-</v>
      </c>
      <c r="X381" t="str">
        <f t="shared" si="119"/>
        <v>1-</v>
      </c>
    </row>
    <row r="382" spans="1:24" x14ac:dyDescent="0.2">
      <c r="A382" s="17"/>
      <c r="B382" s="9" t="str">
        <f t="shared" si="107"/>
        <v/>
      </c>
      <c r="C382" s="22"/>
      <c r="D382" s="19" t="str">
        <f>IF(C382="","",(VLOOKUP(C382,code2!$A$4:$B$30,2)))</f>
        <v/>
      </c>
      <c r="E382" s="1"/>
      <c r="F382" s="1"/>
      <c r="G382" s="50"/>
      <c r="H382" s="8"/>
      <c r="I382" s="8"/>
      <c r="J382" s="30" t="str">
        <f t="shared" si="109"/>
        <v/>
      </c>
      <c r="K382" s="30" t="str">
        <f t="shared" si="110"/>
        <v/>
      </c>
      <c r="L382" s="30">
        <f t="shared" si="111"/>
        <v>0</v>
      </c>
      <c r="M382" s="58" t="str">
        <f t="shared" si="112"/>
        <v/>
      </c>
      <c r="N382" s="58" t="str">
        <f t="shared" si="113"/>
        <v/>
      </c>
      <c r="O382" s="58">
        <f t="shared" si="114"/>
        <v>0</v>
      </c>
      <c r="P382" s="65" t="str">
        <f t="shared" si="115"/>
        <v/>
      </c>
      <c r="Q382" s="65" t="str">
        <f t="shared" si="116"/>
        <v/>
      </c>
      <c r="R382" s="14">
        <f t="shared" si="108"/>
        <v>0</v>
      </c>
      <c r="S382" s="23">
        <f t="shared" si="117"/>
        <v>0</v>
      </c>
      <c r="W382" t="str">
        <f t="shared" si="118"/>
        <v>1-</v>
      </c>
      <c r="X382" t="str">
        <f t="shared" si="119"/>
        <v>1-</v>
      </c>
    </row>
    <row r="383" spans="1:24" x14ac:dyDescent="0.2">
      <c r="A383" s="17"/>
      <c r="B383" s="9" t="str">
        <f t="shared" si="107"/>
        <v/>
      </c>
      <c r="C383" s="22"/>
      <c r="D383" s="19" t="str">
        <f>IF(C383="","",(VLOOKUP(C383,code2!$A$4:$B$30,2)))</f>
        <v/>
      </c>
      <c r="E383" s="1"/>
      <c r="F383" s="1"/>
      <c r="G383" s="50"/>
      <c r="H383" s="8"/>
      <c r="I383" s="8"/>
      <c r="J383" s="30" t="str">
        <f t="shared" si="109"/>
        <v/>
      </c>
      <c r="K383" s="30" t="str">
        <f t="shared" si="110"/>
        <v/>
      </c>
      <c r="L383" s="30">
        <f t="shared" si="111"/>
        <v>0</v>
      </c>
      <c r="M383" s="58" t="str">
        <f t="shared" si="112"/>
        <v/>
      </c>
      <c r="N383" s="58" t="str">
        <f t="shared" si="113"/>
        <v/>
      </c>
      <c r="O383" s="58">
        <f t="shared" si="114"/>
        <v>0</v>
      </c>
      <c r="P383" s="65" t="str">
        <f t="shared" si="115"/>
        <v/>
      </c>
      <c r="Q383" s="65" t="str">
        <f t="shared" si="116"/>
        <v/>
      </c>
      <c r="R383" s="14">
        <f t="shared" si="108"/>
        <v>0</v>
      </c>
      <c r="S383" s="23">
        <f t="shared" si="117"/>
        <v>0</v>
      </c>
      <c r="W383" t="str">
        <f t="shared" si="118"/>
        <v>1-</v>
      </c>
      <c r="X383" t="str">
        <f t="shared" si="119"/>
        <v>1-</v>
      </c>
    </row>
    <row r="384" spans="1:24" x14ac:dyDescent="0.2">
      <c r="A384" s="17"/>
      <c r="B384" s="9" t="str">
        <f t="shared" si="107"/>
        <v/>
      </c>
      <c r="C384" s="22"/>
      <c r="D384" s="19" t="str">
        <f>IF(C384="","",(VLOOKUP(C384,code2!$A$4:$B$30,2)))</f>
        <v/>
      </c>
      <c r="E384" s="1"/>
      <c r="F384" s="1"/>
      <c r="G384" s="50"/>
      <c r="H384" s="8"/>
      <c r="I384" s="8"/>
      <c r="J384" s="30" t="str">
        <f t="shared" si="109"/>
        <v/>
      </c>
      <c r="K384" s="30" t="str">
        <f t="shared" si="110"/>
        <v/>
      </c>
      <c r="L384" s="30">
        <f t="shared" si="111"/>
        <v>0</v>
      </c>
      <c r="M384" s="58" t="str">
        <f t="shared" si="112"/>
        <v/>
      </c>
      <c r="N384" s="58" t="str">
        <f t="shared" si="113"/>
        <v/>
      </c>
      <c r="O384" s="58">
        <f t="shared" si="114"/>
        <v>0</v>
      </c>
      <c r="P384" s="65" t="str">
        <f t="shared" si="115"/>
        <v/>
      </c>
      <c r="Q384" s="65" t="str">
        <f t="shared" si="116"/>
        <v/>
      </c>
      <c r="R384" s="14">
        <f t="shared" si="108"/>
        <v>0</v>
      </c>
      <c r="S384" s="23">
        <f t="shared" si="117"/>
        <v>0</v>
      </c>
      <c r="W384" t="str">
        <f t="shared" si="118"/>
        <v>1-</v>
      </c>
      <c r="X384" t="str">
        <f t="shared" si="119"/>
        <v>1-</v>
      </c>
    </row>
    <row r="385" spans="1:24" x14ac:dyDescent="0.2">
      <c r="A385" s="17"/>
      <c r="B385" s="9" t="str">
        <f t="shared" si="107"/>
        <v/>
      </c>
      <c r="C385" s="22"/>
      <c r="D385" s="19" t="str">
        <f>IF(C385="","",(VLOOKUP(C385,code2!$A$4:$B$30,2)))</f>
        <v/>
      </c>
      <c r="E385" s="1"/>
      <c r="F385" s="1"/>
      <c r="G385" s="50"/>
      <c r="H385" s="8"/>
      <c r="I385" s="8"/>
      <c r="J385" s="30" t="str">
        <f t="shared" si="109"/>
        <v/>
      </c>
      <c r="K385" s="30" t="str">
        <f t="shared" si="110"/>
        <v/>
      </c>
      <c r="L385" s="30">
        <f t="shared" si="111"/>
        <v>0</v>
      </c>
      <c r="M385" s="58" t="str">
        <f t="shared" si="112"/>
        <v/>
      </c>
      <c r="N385" s="58" t="str">
        <f t="shared" si="113"/>
        <v/>
      </c>
      <c r="O385" s="58">
        <f t="shared" si="114"/>
        <v>0</v>
      </c>
      <c r="P385" s="65" t="str">
        <f t="shared" si="115"/>
        <v/>
      </c>
      <c r="Q385" s="65" t="str">
        <f t="shared" si="116"/>
        <v/>
      </c>
      <c r="R385" s="14">
        <f t="shared" si="108"/>
        <v>0</v>
      </c>
      <c r="S385" s="23">
        <f t="shared" si="117"/>
        <v>0</v>
      </c>
      <c r="W385" t="str">
        <f t="shared" si="118"/>
        <v>1-</v>
      </c>
      <c r="X385" t="str">
        <f t="shared" si="119"/>
        <v>1-</v>
      </c>
    </row>
    <row r="386" spans="1:24" x14ac:dyDescent="0.2">
      <c r="A386" s="17"/>
      <c r="B386" s="9" t="str">
        <f t="shared" si="107"/>
        <v/>
      </c>
      <c r="C386" s="22"/>
      <c r="D386" s="19" t="str">
        <f>IF(C386="","",(VLOOKUP(C386,code2!$A$4:$B$30,2)))</f>
        <v/>
      </c>
      <c r="E386" s="1"/>
      <c r="F386" s="1"/>
      <c r="G386" s="50"/>
      <c r="H386" s="8"/>
      <c r="I386" s="8"/>
      <c r="J386" s="30" t="str">
        <f t="shared" si="109"/>
        <v/>
      </c>
      <c r="K386" s="30" t="str">
        <f t="shared" si="110"/>
        <v/>
      </c>
      <c r="L386" s="30">
        <f t="shared" si="111"/>
        <v>0</v>
      </c>
      <c r="M386" s="58" t="str">
        <f t="shared" si="112"/>
        <v/>
      </c>
      <c r="N386" s="58" t="str">
        <f t="shared" si="113"/>
        <v/>
      </c>
      <c r="O386" s="58">
        <f t="shared" si="114"/>
        <v>0</v>
      </c>
      <c r="P386" s="65" t="str">
        <f t="shared" si="115"/>
        <v/>
      </c>
      <c r="Q386" s="65" t="str">
        <f t="shared" si="116"/>
        <v/>
      </c>
      <c r="R386" s="14">
        <f t="shared" si="108"/>
        <v>0</v>
      </c>
      <c r="S386" s="23">
        <f t="shared" si="117"/>
        <v>0</v>
      </c>
      <c r="W386" t="str">
        <f t="shared" si="118"/>
        <v>1-</v>
      </c>
      <c r="X386" t="str">
        <f t="shared" si="119"/>
        <v>1-</v>
      </c>
    </row>
    <row r="387" spans="1:24" x14ac:dyDescent="0.2">
      <c r="A387" s="17"/>
      <c r="B387" s="9" t="str">
        <f t="shared" si="107"/>
        <v/>
      </c>
      <c r="C387" s="22"/>
      <c r="D387" s="19" t="str">
        <f>IF(C387="","",(VLOOKUP(C387,code2!$A$4:$B$30,2)))</f>
        <v/>
      </c>
      <c r="E387" s="1"/>
      <c r="F387" s="1"/>
      <c r="G387" s="50"/>
      <c r="H387" s="8"/>
      <c r="I387" s="8"/>
      <c r="J387" s="30" t="str">
        <f t="shared" si="109"/>
        <v/>
      </c>
      <c r="K387" s="30" t="str">
        <f t="shared" si="110"/>
        <v/>
      </c>
      <c r="L387" s="30">
        <f t="shared" si="111"/>
        <v>0</v>
      </c>
      <c r="M387" s="58" t="str">
        <f t="shared" si="112"/>
        <v/>
      </c>
      <c r="N387" s="58" t="str">
        <f t="shared" si="113"/>
        <v/>
      </c>
      <c r="O387" s="58">
        <f t="shared" si="114"/>
        <v>0</v>
      </c>
      <c r="P387" s="65" t="str">
        <f t="shared" si="115"/>
        <v/>
      </c>
      <c r="Q387" s="65" t="str">
        <f t="shared" si="116"/>
        <v/>
      </c>
      <c r="R387" s="14">
        <f t="shared" si="108"/>
        <v>0</v>
      </c>
      <c r="S387" s="23">
        <f t="shared" si="117"/>
        <v>0</v>
      </c>
      <c r="W387" t="str">
        <f t="shared" si="118"/>
        <v>1-</v>
      </c>
      <c r="X387" t="str">
        <f t="shared" si="119"/>
        <v>1-</v>
      </c>
    </row>
    <row r="388" spans="1:24" x14ac:dyDescent="0.2">
      <c r="A388" s="17"/>
      <c r="B388" s="9" t="str">
        <f t="shared" si="107"/>
        <v/>
      </c>
      <c r="C388" s="22"/>
      <c r="D388" s="19" t="str">
        <f>IF(C388="","",(VLOOKUP(C388,code2!$A$4:$B$30,2)))</f>
        <v/>
      </c>
      <c r="E388" s="1"/>
      <c r="F388" s="1"/>
      <c r="G388" s="50"/>
      <c r="H388" s="8"/>
      <c r="I388" s="8"/>
      <c r="J388" s="30" t="str">
        <f t="shared" si="109"/>
        <v/>
      </c>
      <c r="K388" s="30" t="str">
        <f t="shared" si="110"/>
        <v/>
      </c>
      <c r="L388" s="30">
        <f t="shared" si="111"/>
        <v>0</v>
      </c>
      <c r="M388" s="58" t="str">
        <f t="shared" si="112"/>
        <v/>
      </c>
      <c r="N388" s="58" t="str">
        <f t="shared" si="113"/>
        <v/>
      </c>
      <c r="O388" s="58">
        <f t="shared" si="114"/>
        <v>0</v>
      </c>
      <c r="P388" s="65" t="str">
        <f t="shared" si="115"/>
        <v/>
      </c>
      <c r="Q388" s="65" t="str">
        <f t="shared" si="116"/>
        <v/>
      </c>
      <c r="R388" s="14">
        <f t="shared" si="108"/>
        <v>0</v>
      </c>
      <c r="S388" s="23">
        <f t="shared" si="117"/>
        <v>0</v>
      </c>
      <c r="W388" t="str">
        <f t="shared" si="118"/>
        <v>1-</v>
      </c>
      <c r="X388" t="str">
        <f t="shared" si="119"/>
        <v>1-</v>
      </c>
    </row>
    <row r="389" spans="1:24" x14ac:dyDescent="0.2">
      <c r="A389" s="17"/>
      <c r="B389" s="9" t="str">
        <f t="shared" ref="B389:B452" si="120">IF(A389="","",A389)</f>
        <v/>
      </c>
      <c r="C389" s="22"/>
      <c r="D389" s="19" t="str">
        <f>IF(C389="","",(VLOOKUP(C389,code2!$A$4:$B$30,2)))</f>
        <v/>
      </c>
      <c r="E389" s="1"/>
      <c r="F389" s="1"/>
      <c r="G389" s="50"/>
      <c r="H389" s="8"/>
      <c r="I389" s="8"/>
      <c r="J389" s="30" t="str">
        <f t="shared" si="109"/>
        <v/>
      </c>
      <c r="K389" s="30" t="str">
        <f t="shared" si="110"/>
        <v/>
      </c>
      <c r="L389" s="30">
        <f t="shared" si="111"/>
        <v>0</v>
      </c>
      <c r="M389" s="58" t="str">
        <f t="shared" si="112"/>
        <v/>
      </c>
      <c r="N389" s="58" t="str">
        <f t="shared" si="113"/>
        <v/>
      </c>
      <c r="O389" s="58">
        <f t="shared" si="114"/>
        <v>0</v>
      </c>
      <c r="P389" s="65" t="str">
        <f t="shared" si="115"/>
        <v/>
      </c>
      <c r="Q389" s="65" t="str">
        <f t="shared" si="116"/>
        <v/>
      </c>
      <c r="R389" s="14">
        <f t="shared" si="108"/>
        <v>0</v>
      </c>
      <c r="S389" s="23">
        <f t="shared" si="117"/>
        <v>0</v>
      </c>
      <c r="W389" t="str">
        <f t="shared" si="118"/>
        <v>1-</v>
      </c>
      <c r="X389" t="str">
        <f t="shared" si="119"/>
        <v>1-</v>
      </c>
    </row>
    <row r="390" spans="1:24" x14ac:dyDescent="0.2">
      <c r="A390" s="17"/>
      <c r="B390" s="9" t="str">
        <f t="shared" si="120"/>
        <v/>
      </c>
      <c r="C390" s="22"/>
      <c r="D390" s="19" t="str">
        <f>IF(C390="","",(VLOOKUP(C390,code2!$A$4:$B$30,2)))</f>
        <v/>
      </c>
      <c r="E390" s="1"/>
      <c r="F390" s="1"/>
      <c r="G390" s="50"/>
      <c r="H390" s="8"/>
      <c r="I390" s="8"/>
      <c r="J390" s="30" t="str">
        <f t="shared" si="109"/>
        <v/>
      </c>
      <c r="K390" s="30" t="str">
        <f t="shared" si="110"/>
        <v/>
      </c>
      <c r="L390" s="30">
        <f t="shared" si="111"/>
        <v>0</v>
      </c>
      <c r="M390" s="58" t="str">
        <f t="shared" si="112"/>
        <v/>
      </c>
      <c r="N390" s="58" t="str">
        <f t="shared" si="113"/>
        <v/>
      </c>
      <c r="O390" s="58">
        <f t="shared" si="114"/>
        <v>0</v>
      </c>
      <c r="P390" s="65" t="str">
        <f t="shared" si="115"/>
        <v/>
      </c>
      <c r="Q390" s="65" t="str">
        <f t="shared" si="116"/>
        <v/>
      </c>
      <c r="R390" s="14">
        <f t="shared" ref="R390:R453" si="121">IF(P390&amp;Q390="",R389,R389+P390-Q390)</f>
        <v>0</v>
      </c>
      <c r="S390" s="23">
        <f t="shared" si="117"/>
        <v>0</v>
      </c>
      <c r="W390" t="str">
        <f t="shared" si="118"/>
        <v>1-</v>
      </c>
      <c r="X390" t="str">
        <f t="shared" si="119"/>
        <v>1-</v>
      </c>
    </row>
    <row r="391" spans="1:24" x14ac:dyDescent="0.2">
      <c r="A391" s="17"/>
      <c r="B391" s="9" t="str">
        <f t="shared" si="120"/>
        <v/>
      </c>
      <c r="C391" s="22"/>
      <c r="D391" s="19" t="str">
        <f>IF(C391="","",(VLOOKUP(C391,code2!$A$4:$B$30,2)))</f>
        <v/>
      </c>
      <c r="E391" s="1"/>
      <c r="F391" s="1"/>
      <c r="G391" s="50"/>
      <c r="H391" s="8"/>
      <c r="I391" s="8"/>
      <c r="J391" s="30" t="str">
        <f t="shared" ref="J391:J454" si="122">IF(I391="現金",G391,"")</f>
        <v/>
      </c>
      <c r="K391" s="30" t="str">
        <f t="shared" ref="K391:K454" si="123">IF(I391="現金",H391,"")</f>
        <v/>
      </c>
      <c r="L391" s="30">
        <f t="shared" ref="L391:L454" si="124">IF(J391&amp;K391="",L390,L390+J391-K391)</f>
        <v>0</v>
      </c>
      <c r="M391" s="58" t="str">
        <f t="shared" ref="M391:M454" si="125">IF(I391="通帳",G391,"")</f>
        <v/>
      </c>
      <c r="N391" s="58" t="str">
        <f t="shared" ref="N391:N454" si="126">IF(I391="通帳",H391,"")</f>
        <v/>
      </c>
      <c r="O391" s="58">
        <f t="shared" ref="O391:O454" si="127">IF(M391&amp;N391="",O390,O390+M391-N391)</f>
        <v>0</v>
      </c>
      <c r="P391" s="65" t="str">
        <f t="shared" ref="P391:P454" si="128">IF(I391="郵便振替",G391,"")</f>
        <v/>
      </c>
      <c r="Q391" s="65" t="str">
        <f t="shared" ref="Q391:Q454" si="129">IF(I391="郵便振替",H391,"")</f>
        <v/>
      </c>
      <c r="R391" s="14">
        <f t="shared" si="121"/>
        <v>0</v>
      </c>
      <c r="S391" s="23">
        <f t="shared" ref="S391:S455" si="130">L391+O391+R391</f>
        <v>0</v>
      </c>
      <c r="W391" t="str">
        <f t="shared" si="118"/>
        <v>1-</v>
      </c>
      <c r="X391" t="str">
        <f t="shared" si="119"/>
        <v>1-</v>
      </c>
    </row>
    <row r="392" spans="1:24" x14ac:dyDescent="0.2">
      <c r="A392" s="17"/>
      <c r="B392" s="9" t="str">
        <f t="shared" si="120"/>
        <v/>
      </c>
      <c r="C392" s="22"/>
      <c r="D392" s="19" t="str">
        <f>IF(C392="","",(VLOOKUP(C392,code2!$A$4:$B$30,2)))</f>
        <v/>
      </c>
      <c r="E392" s="1"/>
      <c r="F392" s="1"/>
      <c r="G392" s="50"/>
      <c r="H392" s="8"/>
      <c r="I392" s="8"/>
      <c r="J392" s="30" t="str">
        <f t="shared" si="122"/>
        <v/>
      </c>
      <c r="K392" s="30" t="str">
        <f t="shared" si="123"/>
        <v/>
      </c>
      <c r="L392" s="30">
        <f t="shared" si="124"/>
        <v>0</v>
      </c>
      <c r="M392" s="58" t="str">
        <f t="shared" si="125"/>
        <v/>
      </c>
      <c r="N392" s="58" t="str">
        <f t="shared" si="126"/>
        <v/>
      </c>
      <c r="O392" s="58">
        <f t="shared" si="127"/>
        <v>0</v>
      </c>
      <c r="P392" s="65" t="str">
        <f t="shared" si="128"/>
        <v/>
      </c>
      <c r="Q392" s="65" t="str">
        <f t="shared" si="129"/>
        <v/>
      </c>
      <c r="R392" s="14">
        <f t="shared" si="121"/>
        <v>0</v>
      </c>
      <c r="S392" s="23">
        <f t="shared" si="130"/>
        <v>0</v>
      </c>
      <c r="W392" t="str">
        <f t="shared" si="118"/>
        <v>1-</v>
      </c>
      <c r="X392" t="str">
        <f t="shared" si="119"/>
        <v>1-</v>
      </c>
    </row>
    <row r="393" spans="1:24" x14ac:dyDescent="0.2">
      <c r="A393" s="17"/>
      <c r="B393" s="9" t="str">
        <f t="shared" si="120"/>
        <v/>
      </c>
      <c r="C393" s="22"/>
      <c r="D393" s="19" t="str">
        <f>IF(C393="","",(VLOOKUP(C393,code2!$A$4:$B$30,2)))</f>
        <v/>
      </c>
      <c r="E393" s="1"/>
      <c r="F393" s="1"/>
      <c r="G393" s="50"/>
      <c r="H393" s="8"/>
      <c r="I393" s="8"/>
      <c r="J393" s="30" t="str">
        <f t="shared" si="122"/>
        <v/>
      </c>
      <c r="K393" s="30" t="str">
        <f t="shared" si="123"/>
        <v/>
      </c>
      <c r="L393" s="30">
        <f t="shared" si="124"/>
        <v>0</v>
      </c>
      <c r="M393" s="58" t="str">
        <f t="shared" si="125"/>
        <v/>
      </c>
      <c r="N393" s="58" t="str">
        <f t="shared" si="126"/>
        <v/>
      </c>
      <c r="O393" s="58">
        <f t="shared" si="127"/>
        <v>0</v>
      </c>
      <c r="P393" s="65" t="str">
        <f t="shared" si="128"/>
        <v/>
      </c>
      <c r="Q393" s="65" t="str">
        <f t="shared" si="129"/>
        <v/>
      </c>
      <c r="R393" s="14">
        <f t="shared" si="121"/>
        <v>0</v>
      </c>
      <c r="S393" s="23">
        <f t="shared" si="130"/>
        <v>0</v>
      </c>
      <c r="W393" t="str">
        <f t="shared" si="118"/>
        <v>1-</v>
      </c>
      <c r="X393" t="str">
        <f t="shared" si="119"/>
        <v>1-</v>
      </c>
    </row>
    <row r="394" spans="1:24" x14ac:dyDescent="0.2">
      <c r="A394" s="17"/>
      <c r="B394" s="9" t="str">
        <f t="shared" si="120"/>
        <v/>
      </c>
      <c r="C394" s="22"/>
      <c r="D394" s="19" t="str">
        <f>IF(C394="","",(VLOOKUP(C394,code2!$A$4:$B$30,2)))</f>
        <v/>
      </c>
      <c r="E394" s="1"/>
      <c r="F394" s="1"/>
      <c r="G394" s="50"/>
      <c r="H394" s="8"/>
      <c r="I394" s="8"/>
      <c r="J394" s="30" t="str">
        <f t="shared" si="122"/>
        <v/>
      </c>
      <c r="K394" s="30" t="str">
        <f t="shared" si="123"/>
        <v/>
      </c>
      <c r="L394" s="30">
        <f t="shared" si="124"/>
        <v>0</v>
      </c>
      <c r="M394" s="58" t="str">
        <f t="shared" si="125"/>
        <v/>
      </c>
      <c r="N394" s="58" t="str">
        <f t="shared" si="126"/>
        <v/>
      </c>
      <c r="O394" s="58">
        <f t="shared" si="127"/>
        <v>0</v>
      </c>
      <c r="P394" s="65" t="str">
        <f t="shared" si="128"/>
        <v/>
      </c>
      <c r="Q394" s="65" t="str">
        <f t="shared" si="129"/>
        <v/>
      </c>
      <c r="R394" s="14">
        <f t="shared" si="121"/>
        <v>0</v>
      </c>
      <c r="S394" s="23">
        <f t="shared" si="130"/>
        <v>0</v>
      </c>
      <c r="W394" t="str">
        <f t="shared" si="118"/>
        <v>1-</v>
      </c>
      <c r="X394" t="str">
        <f t="shared" si="119"/>
        <v>1-</v>
      </c>
    </row>
    <row r="395" spans="1:24" x14ac:dyDescent="0.2">
      <c r="A395" s="17"/>
      <c r="B395" s="9" t="str">
        <f t="shared" si="120"/>
        <v/>
      </c>
      <c r="C395" s="22"/>
      <c r="D395" s="19" t="str">
        <f>IF(C395="","",(VLOOKUP(C395,code2!$A$4:$B$30,2)))</f>
        <v/>
      </c>
      <c r="E395" s="1"/>
      <c r="F395" s="1"/>
      <c r="G395" s="50"/>
      <c r="H395" s="8"/>
      <c r="I395" s="8"/>
      <c r="J395" s="30" t="str">
        <f t="shared" si="122"/>
        <v/>
      </c>
      <c r="K395" s="30" t="str">
        <f t="shared" si="123"/>
        <v/>
      </c>
      <c r="L395" s="30">
        <f t="shared" si="124"/>
        <v>0</v>
      </c>
      <c r="M395" s="58" t="str">
        <f t="shared" si="125"/>
        <v/>
      </c>
      <c r="N395" s="58" t="str">
        <f t="shared" si="126"/>
        <v/>
      </c>
      <c r="O395" s="58">
        <f t="shared" si="127"/>
        <v>0</v>
      </c>
      <c r="P395" s="65" t="str">
        <f t="shared" si="128"/>
        <v/>
      </c>
      <c r="Q395" s="65" t="str">
        <f t="shared" si="129"/>
        <v/>
      </c>
      <c r="R395" s="14">
        <f t="shared" si="121"/>
        <v>0</v>
      </c>
      <c r="S395" s="23">
        <f t="shared" si="130"/>
        <v>0</v>
      </c>
      <c r="W395" t="str">
        <f t="shared" si="118"/>
        <v>1-</v>
      </c>
      <c r="X395" t="str">
        <f t="shared" si="119"/>
        <v>1-</v>
      </c>
    </row>
    <row r="396" spans="1:24" x14ac:dyDescent="0.2">
      <c r="A396" s="17"/>
      <c r="B396" s="9" t="str">
        <f t="shared" si="120"/>
        <v/>
      </c>
      <c r="C396" s="22"/>
      <c r="D396" s="19" t="str">
        <f>IF(C396="","",(VLOOKUP(C396,code2!$A$4:$B$30,2)))</f>
        <v/>
      </c>
      <c r="E396" s="1"/>
      <c r="F396" s="1"/>
      <c r="G396" s="50"/>
      <c r="H396" s="8"/>
      <c r="I396" s="8"/>
      <c r="J396" s="30" t="str">
        <f t="shared" si="122"/>
        <v/>
      </c>
      <c r="K396" s="30" t="str">
        <f t="shared" si="123"/>
        <v/>
      </c>
      <c r="L396" s="30">
        <f t="shared" si="124"/>
        <v>0</v>
      </c>
      <c r="M396" s="58" t="str">
        <f t="shared" si="125"/>
        <v/>
      </c>
      <c r="N396" s="58" t="str">
        <f t="shared" si="126"/>
        <v/>
      </c>
      <c r="O396" s="58">
        <f t="shared" si="127"/>
        <v>0</v>
      </c>
      <c r="P396" s="65" t="str">
        <f t="shared" si="128"/>
        <v/>
      </c>
      <c r="Q396" s="65" t="str">
        <f t="shared" si="129"/>
        <v/>
      </c>
      <c r="R396" s="14">
        <f t="shared" si="121"/>
        <v>0</v>
      </c>
      <c r="S396" s="23">
        <f t="shared" si="130"/>
        <v>0</v>
      </c>
      <c r="W396" t="str">
        <f t="shared" si="118"/>
        <v>1-</v>
      </c>
      <c r="X396" t="str">
        <f t="shared" si="119"/>
        <v>1-</v>
      </c>
    </row>
    <row r="397" spans="1:24" x14ac:dyDescent="0.2">
      <c r="A397" s="17"/>
      <c r="B397" s="9" t="str">
        <f t="shared" si="120"/>
        <v/>
      </c>
      <c r="C397" s="22"/>
      <c r="D397" s="19" t="str">
        <f>IF(C397="","",(VLOOKUP(C397,code2!$A$4:$B$30,2)))</f>
        <v/>
      </c>
      <c r="E397" s="1"/>
      <c r="F397" s="1"/>
      <c r="G397" s="50"/>
      <c r="H397" s="8"/>
      <c r="I397" s="8"/>
      <c r="J397" s="30" t="str">
        <f t="shared" si="122"/>
        <v/>
      </c>
      <c r="K397" s="30" t="str">
        <f t="shared" si="123"/>
        <v/>
      </c>
      <c r="L397" s="30">
        <f t="shared" si="124"/>
        <v>0</v>
      </c>
      <c r="M397" s="58" t="str">
        <f t="shared" si="125"/>
        <v/>
      </c>
      <c r="N397" s="58" t="str">
        <f t="shared" si="126"/>
        <v/>
      </c>
      <c r="O397" s="58">
        <f t="shared" si="127"/>
        <v>0</v>
      </c>
      <c r="P397" s="65" t="str">
        <f t="shared" si="128"/>
        <v/>
      </c>
      <c r="Q397" s="65" t="str">
        <f t="shared" si="129"/>
        <v/>
      </c>
      <c r="R397" s="14">
        <f t="shared" si="121"/>
        <v>0</v>
      </c>
      <c r="S397" s="23">
        <f t="shared" si="130"/>
        <v>0</v>
      </c>
      <c r="W397" t="str">
        <f t="shared" si="118"/>
        <v>1-</v>
      </c>
      <c r="X397" t="str">
        <f t="shared" si="119"/>
        <v>1-</v>
      </c>
    </row>
    <row r="398" spans="1:24" x14ac:dyDescent="0.2">
      <c r="A398" s="17"/>
      <c r="B398" s="9" t="str">
        <f t="shared" si="120"/>
        <v/>
      </c>
      <c r="C398" s="22"/>
      <c r="D398" s="19" t="str">
        <f>IF(C398="","",(VLOOKUP(C398,code2!$A$4:$B$30,2)))</f>
        <v/>
      </c>
      <c r="E398" s="1"/>
      <c r="F398" s="1"/>
      <c r="G398" s="50"/>
      <c r="H398" s="8"/>
      <c r="I398" s="8"/>
      <c r="J398" s="30" t="str">
        <f t="shared" si="122"/>
        <v/>
      </c>
      <c r="K398" s="30" t="str">
        <f t="shared" si="123"/>
        <v/>
      </c>
      <c r="L398" s="30">
        <f t="shared" si="124"/>
        <v>0</v>
      </c>
      <c r="M398" s="58" t="str">
        <f t="shared" si="125"/>
        <v/>
      </c>
      <c r="N398" s="58" t="str">
        <f t="shared" si="126"/>
        <v/>
      </c>
      <c r="O398" s="58">
        <f t="shared" si="127"/>
        <v>0</v>
      </c>
      <c r="P398" s="65" t="str">
        <f t="shared" si="128"/>
        <v/>
      </c>
      <c r="Q398" s="65" t="str">
        <f t="shared" si="129"/>
        <v/>
      </c>
      <c r="R398" s="14">
        <f t="shared" si="121"/>
        <v>0</v>
      </c>
      <c r="S398" s="23">
        <f t="shared" si="130"/>
        <v>0</v>
      </c>
      <c r="W398" t="str">
        <f t="shared" si="118"/>
        <v>1-</v>
      </c>
      <c r="X398" t="str">
        <f t="shared" si="119"/>
        <v>1-</v>
      </c>
    </row>
    <row r="399" spans="1:24" x14ac:dyDescent="0.2">
      <c r="A399" s="17"/>
      <c r="B399" s="9" t="str">
        <f t="shared" si="120"/>
        <v/>
      </c>
      <c r="C399" s="22"/>
      <c r="D399" s="19" t="str">
        <f>IF(C399="","",(VLOOKUP(C399,code2!$A$4:$B$30,2)))</f>
        <v/>
      </c>
      <c r="E399" s="1"/>
      <c r="F399" s="1"/>
      <c r="G399" s="50"/>
      <c r="H399" s="8"/>
      <c r="I399" s="8"/>
      <c r="J399" s="30" t="str">
        <f t="shared" si="122"/>
        <v/>
      </c>
      <c r="K399" s="30" t="str">
        <f t="shared" si="123"/>
        <v/>
      </c>
      <c r="L399" s="30">
        <f t="shared" si="124"/>
        <v>0</v>
      </c>
      <c r="M399" s="58" t="str">
        <f t="shared" si="125"/>
        <v/>
      </c>
      <c r="N399" s="58" t="str">
        <f t="shared" si="126"/>
        <v/>
      </c>
      <c r="O399" s="58">
        <f t="shared" si="127"/>
        <v>0</v>
      </c>
      <c r="P399" s="65" t="str">
        <f t="shared" si="128"/>
        <v/>
      </c>
      <c r="Q399" s="65" t="str">
        <f t="shared" si="129"/>
        <v/>
      </c>
      <c r="R399" s="14">
        <f t="shared" si="121"/>
        <v>0</v>
      </c>
      <c r="S399" s="23">
        <f t="shared" si="130"/>
        <v>0</v>
      </c>
      <c r="W399" t="str">
        <f t="shared" si="118"/>
        <v>1-</v>
      </c>
      <c r="X399" t="str">
        <f t="shared" si="119"/>
        <v>1-</v>
      </c>
    </row>
    <row r="400" spans="1:24" x14ac:dyDescent="0.2">
      <c r="A400" s="17"/>
      <c r="B400" s="9" t="str">
        <f t="shared" si="120"/>
        <v/>
      </c>
      <c r="C400" s="22"/>
      <c r="D400" s="19" t="str">
        <f>IF(C400="","",(VLOOKUP(C400,code2!$A$4:$B$30,2)))</f>
        <v/>
      </c>
      <c r="E400" s="1"/>
      <c r="F400" s="1"/>
      <c r="G400" s="50"/>
      <c r="H400" s="8"/>
      <c r="I400" s="8"/>
      <c r="J400" s="30" t="str">
        <f t="shared" si="122"/>
        <v/>
      </c>
      <c r="K400" s="30" t="str">
        <f t="shared" si="123"/>
        <v/>
      </c>
      <c r="L400" s="30">
        <f t="shared" si="124"/>
        <v>0</v>
      </c>
      <c r="M400" s="58" t="str">
        <f t="shared" si="125"/>
        <v/>
      </c>
      <c r="N400" s="58" t="str">
        <f t="shared" si="126"/>
        <v/>
      </c>
      <c r="O400" s="58">
        <f t="shared" si="127"/>
        <v>0</v>
      </c>
      <c r="P400" s="65" t="str">
        <f t="shared" si="128"/>
        <v/>
      </c>
      <c r="Q400" s="65" t="str">
        <f t="shared" si="129"/>
        <v/>
      </c>
      <c r="R400" s="14">
        <f t="shared" si="121"/>
        <v>0</v>
      </c>
      <c r="S400" s="23">
        <f t="shared" si="130"/>
        <v>0</v>
      </c>
      <c r="W400" t="str">
        <f t="shared" si="118"/>
        <v>1-</v>
      </c>
      <c r="X400" t="str">
        <f t="shared" si="119"/>
        <v>1-</v>
      </c>
    </row>
    <row r="401" spans="1:24" x14ac:dyDescent="0.2">
      <c r="A401" s="17"/>
      <c r="B401" s="9" t="str">
        <f t="shared" si="120"/>
        <v/>
      </c>
      <c r="C401" s="22"/>
      <c r="D401" s="19" t="str">
        <f>IF(C401="","",(VLOOKUP(C401,code2!$A$4:$B$30,2)))</f>
        <v/>
      </c>
      <c r="E401" s="1"/>
      <c r="F401" s="1"/>
      <c r="G401" s="50"/>
      <c r="H401" s="8"/>
      <c r="I401" s="8"/>
      <c r="J401" s="30" t="str">
        <f t="shared" si="122"/>
        <v/>
      </c>
      <c r="K401" s="30" t="str">
        <f t="shared" si="123"/>
        <v/>
      </c>
      <c r="L401" s="30">
        <f t="shared" si="124"/>
        <v>0</v>
      </c>
      <c r="M401" s="58" t="str">
        <f t="shared" si="125"/>
        <v/>
      </c>
      <c r="N401" s="58" t="str">
        <f t="shared" si="126"/>
        <v/>
      </c>
      <c r="O401" s="58">
        <f t="shared" si="127"/>
        <v>0</v>
      </c>
      <c r="P401" s="65" t="str">
        <f t="shared" si="128"/>
        <v/>
      </c>
      <c r="Q401" s="65" t="str">
        <f t="shared" si="129"/>
        <v/>
      </c>
      <c r="R401" s="14">
        <f t="shared" si="121"/>
        <v>0</v>
      </c>
      <c r="S401" s="23">
        <f t="shared" si="130"/>
        <v>0</v>
      </c>
      <c r="W401" t="str">
        <f t="shared" si="118"/>
        <v>1-</v>
      </c>
      <c r="X401" t="str">
        <f t="shared" si="119"/>
        <v>1-</v>
      </c>
    </row>
    <row r="402" spans="1:24" x14ac:dyDescent="0.2">
      <c r="A402" s="17"/>
      <c r="B402" s="9" t="str">
        <f t="shared" si="120"/>
        <v/>
      </c>
      <c r="C402" s="22"/>
      <c r="D402" s="19" t="str">
        <f>IF(C402="","",(VLOOKUP(C402,code2!$A$4:$B$30,2)))</f>
        <v/>
      </c>
      <c r="E402" s="1"/>
      <c r="F402" s="1"/>
      <c r="G402" s="50"/>
      <c r="H402" s="8"/>
      <c r="I402" s="8"/>
      <c r="J402" s="30" t="str">
        <f t="shared" si="122"/>
        <v/>
      </c>
      <c r="K402" s="30" t="str">
        <f t="shared" si="123"/>
        <v/>
      </c>
      <c r="L402" s="30">
        <f t="shared" si="124"/>
        <v>0</v>
      </c>
      <c r="M402" s="58" t="str">
        <f t="shared" si="125"/>
        <v/>
      </c>
      <c r="N402" s="58" t="str">
        <f t="shared" si="126"/>
        <v/>
      </c>
      <c r="O402" s="58">
        <f t="shared" si="127"/>
        <v>0</v>
      </c>
      <c r="P402" s="65" t="str">
        <f t="shared" si="128"/>
        <v/>
      </c>
      <c r="Q402" s="65" t="str">
        <f t="shared" si="129"/>
        <v/>
      </c>
      <c r="R402" s="14">
        <f t="shared" si="121"/>
        <v>0</v>
      </c>
      <c r="S402" s="23">
        <f t="shared" si="130"/>
        <v>0</v>
      </c>
      <c r="W402" t="str">
        <f t="shared" si="118"/>
        <v>1-</v>
      </c>
      <c r="X402" t="str">
        <f t="shared" si="119"/>
        <v>1-</v>
      </c>
    </row>
    <row r="403" spans="1:24" x14ac:dyDescent="0.2">
      <c r="A403" s="17"/>
      <c r="B403" s="9" t="str">
        <f t="shared" si="120"/>
        <v/>
      </c>
      <c r="C403" s="22"/>
      <c r="D403" s="19" t="str">
        <f>IF(C403="","",(VLOOKUP(C403,code2!$A$4:$B$30,2)))</f>
        <v/>
      </c>
      <c r="E403" s="1"/>
      <c r="F403" s="1"/>
      <c r="G403" s="50"/>
      <c r="H403" s="8"/>
      <c r="I403" s="8"/>
      <c r="J403" s="30" t="str">
        <f t="shared" si="122"/>
        <v/>
      </c>
      <c r="K403" s="30" t="str">
        <f t="shared" si="123"/>
        <v/>
      </c>
      <c r="L403" s="30">
        <f t="shared" si="124"/>
        <v>0</v>
      </c>
      <c r="M403" s="58" t="str">
        <f t="shared" si="125"/>
        <v/>
      </c>
      <c r="N403" s="58" t="str">
        <f t="shared" si="126"/>
        <v/>
      </c>
      <c r="O403" s="58">
        <f t="shared" si="127"/>
        <v>0</v>
      </c>
      <c r="P403" s="65" t="str">
        <f t="shared" si="128"/>
        <v/>
      </c>
      <c r="Q403" s="65" t="str">
        <f t="shared" si="129"/>
        <v/>
      </c>
      <c r="R403" s="14">
        <f t="shared" si="121"/>
        <v>0</v>
      </c>
      <c r="S403" s="23">
        <f t="shared" si="130"/>
        <v>0</v>
      </c>
      <c r="W403" t="str">
        <f t="shared" si="118"/>
        <v>1-</v>
      </c>
      <c r="X403" t="str">
        <f t="shared" si="119"/>
        <v>1-</v>
      </c>
    </row>
    <row r="404" spans="1:24" x14ac:dyDescent="0.2">
      <c r="A404" s="17"/>
      <c r="B404" s="9" t="str">
        <f t="shared" si="120"/>
        <v/>
      </c>
      <c r="C404" s="22"/>
      <c r="D404" s="19" t="str">
        <f>IF(C404="","",(VLOOKUP(C404,code2!$A$4:$B$30,2)))</f>
        <v/>
      </c>
      <c r="E404" s="1"/>
      <c r="F404" s="1"/>
      <c r="G404" s="50"/>
      <c r="H404" s="8"/>
      <c r="I404" s="8"/>
      <c r="J404" s="30" t="str">
        <f t="shared" si="122"/>
        <v/>
      </c>
      <c r="K404" s="30" t="str">
        <f t="shared" si="123"/>
        <v/>
      </c>
      <c r="L404" s="30">
        <f t="shared" si="124"/>
        <v>0</v>
      </c>
      <c r="M404" s="58" t="str">
        <f t="shared" si="125"/>
        <v/>
      </c>
      <c r="N404" s="58" t="str">
        <f t="shared" si="126"/>
        <v/>
      </c>
      <c r="O404" s="58">
        <f t="shared" si="127"/>
        <v>0</v>
      </c>
      <c r="P404" s="65" t="str">
        <f t="shared" si="128"/>
        <v/>
      </c>
      <c r="Q404" s="65" t="str">
        <f t="shared" si="129"/>
        <v/>
      </c>
      <c r="R404" s="14">
        <f t="shared" si="121"/>
        <v>0</v>
      </c>
      <c r="S404" s="23">
        <f t="shared" si="130"/>
        <v>0</v>
      </c>
      <c r="W404" t="str">
        <f t="shared" si="118"/>
        <v>1-</v>
      </c>
      <c r="X404" t="str">
        <f t="shared" si="119"/>
        <v>1-</v>
      </c>
    </row>
    <row r="405" spans="1:24" x14ac:dyDescent="0.2">
      <c r="A405" s="17"/>
      <c r="B405" s="9" t="str">
        <f t="shared" si="120"/>
        <v/>
      </c>
      <c r="C405" s="22"/>
      <c r="D405" s="19" t="str">
        <f>IF(C405="","",(VLOOKUP(C405,code2!$A$4:$B$30,2)))</f>
        <v/>
      </c>
      <c r="E405" s="1"/>
      <c r="F405" s="1"/>
      <c r="G405" s="50"/>
      <c r="H405" s="8"/>
      <c r="I405" s="8"/>
      <c r="J405" s="30" t="str">
        <f t="shared" si="122"/>
        <v/>
      </c>
      <c r="K405" s="30" t="str">
        <f t="shared" si="123"/>
        <v/>
      </c>
      <c r="L405" s="30">
        <f t="shared" si="124"/>
        <v>0</v>
      </c>
      <c r="M405" s="58" t="str">
        <f t="shared" si="125"/>
        <v/>
      </c>
      <c r="N405" s="58" t="str">
        <f t="shared" si="126"/>
        <v/>
      </c>
      <c r="O405" s="58">
        <f t="shared" si="127"/>
        <v>0</v>
      </c>
      <c r="P405" s="65" t="str">
        <f t="shared" si="128"/>
        <v/>
      </c>
      <c r="Q405" s="65" t="str">
        <f t="shared" si="129"/>
        <v/>
      </c>
      <c r="R405" s="14">
        <f t="shared" si="121"/>
        <v>0</v>
      </c>
      <c r="S405" s="23">
        <f t="shared" si="130"/>
        <v>0</v>
      </c>
      <c r="W405" t="str">
        <f t="shared" si="118"/>
        <v>1-</v>
      </c>
      <c r="X405" t="str">
        <f t="shared" si="119"/>
        <v>1-</v>
      </c>
    </row>
    <row r="406" spans="1:24" x14ac:dyDescent="0.2">
      <c r="A406" s="17"/>
      <c r="B406" s="9" t="str">
        <f t="shared" si="120"/>
        <v/>
      </c>
      <c r="C406" s="22"/>
      <c r="D406" s="19" t="str">
        <f>IF(C406="","",(VLOOKUP(C406,code2!$A$4:$B$30,2)))</f>
        <v/>
      </c>
      <c r="E406" s="1"/>
      <c r="F406" s="1"/>
      <c r="G406" s="50"/>
      <c r="H406" s="8"/>
      <c r="I406" s="8"/>
      <c r="J406" s="30" t="str">
        <f t="shared" si="122"/>
        <v/>
      </c>
      <c r="K406" s="30" t="str">
        <f t="shared" si="123"/>
        <v/>
      </c>
      <c r="L406" s="30">
        <f t="shared" si="124"/>
        <v>0</v>
      </c>
      <c r="M406" s="58" t="str">
        <f t="shared" si="125"/>
        <v/>
      </c>
      <c r="N406" s="58" t="str">
        <f t="shared" si="126"/>
        <v/>
      </c>
      <c r="O406" s="58">
        <f t="shared" si="127"/>
        <v>0</v>
      </c>
      <c r="P406" s="65" t="str">
        <f t="shared" si="128"/>
        <v/>
      </c>
      <c r="Q406" s="65" t="str">
        <f t="shared" si="129"/>
        <v/>
      </c>
      <c r="R406" s="14">
        <f t="shared" si="121"/>
        <v>0</v>
      </c>
      <c r="S406" s="23">
        <f t="shared" si="130"/>
        <v>0</v>
      </c>
      <c r="W406" t="str">
        <f t="shared" si="118"/>
        <v>1-</v>
      </c>
      <c r="X406" t="str">
        <f t="shared" si="119"/>
        <v>1-</v>
      </c>
    </row>
    <row r="407" spans="1:24" x14ac:dyDescent="0.2">
      <c r="A407" s="17"/>
      <c r="B407" s="9" t="str">
        <f t="shared" si="120"/>
        <v/>
      </c>
      <c r="C407" s="22"/>
      <c r="D407" s="19" t="str">
        <f>IF(C407="","",(VLOOKUP(C407,code2!$A$4:$B$30,2)))</f>
        <v/>
      </c>
      <c r="E407" s="1"/>
      <c r="F407" s="1"/>
      <c r="G407" s="50"/>
      <c r="H407" s="8"/>
      <c r="I407" s="8"/>
      <c r="J407" s="30" t="str">
        <f t="shared" si="122"/>
        <v/>
      </c>
      <c r="K407" s="30" t="str">
        <f t="shared" si="123"/>
        <v/>
      </c>
      <c r="L407" s="30">
        <f t="shared" si="124"/>
        <v>0</v>
      </c>
      <c r="M407" s="58" t="str">
        <f t="shared" si="125"/>
        <v/>
      </c>
      <c r="N407" s="58" t="str">
        <f t="shared" si="126"/>
        <v/>
      </c>
      <c r="O407" s="58">
        <f t="shared" si="127"/>
        <v>0</v>
      </c>
      <c r="P407" s="65" t="str">
        <f t="shared" si="128"/>
        <v/>
      </c>
      <c r="Q407" s="65" t="str">
        <f t="shared" si="129"/>
        <v/>
      </c>
      <c r="R407" s="14">
        <f t="shared" si="121"/>
        <v>0</v>
      </c>
      <c r="S407" s="23">
        <f t="shared" si="130"/>
        <v>0</v>
      </c>
      <c r="W407" t="str">
        <f t="shared" si="118"/>
        <v>1-</v>
      </c>
      <c r="X407" t="str">
        <f t="shared" si="119"/>
        <v>1-</v>
      </c>
    </row>
    <row r="408" spans="1:24" x14ac:dyDescent="0.2">
      <c r="A408" s="17"/>
      <c r="B408" s="9" t="str">
        <f t="shared" si="120"/>
        <v/>
      </c>
      <c r="C408" s="22"/>
      <c r="D408" s="19" t="str">
        <f>IF(C408="","",(VLOOKUP(C408,code2!$A$4:$B$30,2)))</f>
        <v/>
      </c>
      <c r="E408" s="1"/>
      <c r="F408" s="1"/>
      <c r="G408" s="50"/>
      <c r="H408" s="8"/>
      <c r="I408" s="8"/>
      <c r="J408" s="30" t="str">
        <f t="shared" si="122"/>
        <v/>
      </c>
      <c r="K408" s="30" t="str">
        <f t="shared" si="123"/>
        <v/>
      </c>
      <c r="L408" s="30">
        <f t="shared" si="124"/>
        <v>0</v>
      </c>
      <c r="M408" s="58" t="str">
        <f t="shared" si="125"/>
        <v/>
      </c>
      <c r="N408" s="58" t="str">
        <f t="shared" si="126"/>
        <v/>
      </c>
      <c r="O408" s="58">
        <f t="shared" si="127"/>
        <v>0</v>
      </c>
      <c r="P408" s="65" t="str">
        <f t="shared" si="128"/>
        <v/>
      </c>
      <c r="Q408" s="65" t="str">
        <f t="shared" si="129"/>
        <v/>
      </c>
      <c r="R408" s="14">
        <f t="shared" si="121"/>
        <v>0</v>
      </c>
      <c r="S408" s="23">
        <f t="shared" si="130"/>
        <v>0</v>
      </c>
      <c r="W408" t="str">
        <f t="shared" si="118"/>
        <v>1-</v>
      </c>
      <c r="X408" t="str">
        <f t="shared" si="119"/>
        <v>1-</v>
      </c>
    </row>
    <row r="409" spans="1:24" x14ac:dyDescent="0.2">
      <c r="A409" s="17"/>
      <c r="B409" s="9" t="str">
        <f t="shared" si="120"/>
        <v/>
      </c>
      <c r="C409" s="22"/>
      <c r="D409" s="19" t="str">
        <f>IF(C409="","",(VLOOKUP(C409,code2!$A$4:$B$30,2)))</f>
        <v/>
      </c>
      <c r="E409" s="1"/>
      <c r="F409" s="1"/>
      <c r="G409" s="50"/>
      <c r="H409" s="8"/>
      <c r="I409" s="8"/>
      <c r="J409" s="30" t="str">
        <f t="shared" si="122"/>
        <v/>
      </c>
      <c r="K409" s="30" t="str">
        <f t="shared" si="123"/>
        <v/>
      </c>
      <c r="L409" s="30">
        <f t="shared" si="124"/>
        <v>0</v>
      </c>
      <c r="M409" s="58" t="str">
        <f t="shared" si="125"/>
        <v/>
      </c>
      <c r="N409" s="58" t="str">
        <f t="shared" si="126"/>
        <v/>
      </c>
      <c r="O409" s="58">
        <f t="shared" si="127"/>
        <v>0</v>
      </c>
      <c r="P409" s="65" t="str">
        <f t="shared" si="128"/>
        <v/>
      </c>
      <c r="Q409" s="65" t="str">
        <f t="shared" si="129"/>
        <v/>
      </c>
      <c r="R409" s="14">
        <f t="shared" si="121"/>
        <v>0</v>
      </c>
      <c r="S409" s="23">
        <f t="shared" si="130"/>
        <v>0</v>
      </c>
      <c r="W409" t="str">
        <f t="shared" si="118"/>
        <v>1-</v>
      </c>
      <c r="X409" t="str">
        <f t="shared" si="119"/>
        <v>1-</v>
      </c>
    </row>
    <row r="410" spans="1:24" x14ac:dyDescent="0.2">
      <c r="A410" s="17"/>
      <c r="B410" s="9" t="str">
        <f t="shared" si="120"/>
        <v/>
      </c>
      <c r="C410" s="22"/>
      <c r="D410" s="19" t="str">
        <f>IF(C410="","",(VLOOKUP(C410,code2!$A$4:$B$30,2)))</f>
        <v/>
      </c>
      <c r="E410" s="1"/>
      <c r="F410" s="1"/>
      <c r="G410" s="50"/>
      <c r="H410" s="8"/>
      <c r="I410" s="8"/>
      <c r="J410" s="30" t="str">
        <f t="shared" si="122"/>
        <v/>
      </c>
      <c r="K410" s="30" t="str">
        <f t="shared" si="123"/>
        <v/>
      </c>
      <c r="L410" s="30">
        <f t="shared" si="124"/>
        <v>0</v>
      </c>
      <c r="M410" s="58" t="str">
        <f t="shared" si="125"/>
        <v/>
      </c>
      <c r="N410" s="58" t="str">
        <f t="shared" si="126"/>
        <v/>
      </c>
      <c r="O410" s="58">
        <f t="shared" si="127"/>
        <v>0</v>
      </c>
      <c r="P410" s="65" t="str">
        <f t="shared" si="128"/>
        <v/>
      </c>
      <c r="Q410" s="65" t="str">
        <f t="shared" si="129"/>
        <v/>
      </c>
      <c r="R410" s="14">
        <f t="shared" si="121"/>
        <v>0</v>
      </c>
      <c r="S410" s="23">
        <f t="shared" si="130"/>
        <v>0</v>
      </c>
      <c r="W410" t="str">
        <f t="shared" si="118"/>
        <v>1-</v>
      </c>
      <c r="X410" t="str">
        <f t="shared" si="119"/>
        <v>1-</v>
      </c>
    </row>
    <row r="411" spans="1:24" x14ac:dyDescent="0.2">
      <c r="A411" s="17"/>
      <c r="B411" s="9" t="str">
        <f t="shared" si="120"/>
        <v/>
      </c>
      <c r="C411" s="22"/>
      <c r="D411" s="19" t="str">
        <f>IF(C411="","",(VLOOKUP(C411,code2!$A$4:$B$30,2)))</f>
        <v/>
      </c>
      <c r="E411" s="1"/>
      <c r="F411" s="1"/>
      <c r="G411" s="50"/>
      <c r="H411" s="8"/>
      <c r="I411" s="8"/>
      <c r="J411" s="30" t="str">
        <f t="shared" si="122"/>
        <v/>
      </c>
      <c r="K411" s="30" t="str">
        <f t="shared" si="123"/>
        <v/>
      </c>
      <c r="L411" s="30">
        <f t="shared" si="124"/>
        <v>0</v>
      </c>
      <c r="M411" s="58" t="str">
        <f t="shared" si="125"/>
        <v/>
      </c>
      <c r="N411" s="58" t="str">
        <f t="shared" si="126"/>
        <v/>
      </c>
      <c r="O411" s="58">
        <f t="shared" si="127"/>
        <v>0</v>
      </c>
      <c r="P411" s="65" t="str">
        <f t="shared" si="128"/>
        <v/>
      </c>
      <c r="Q411" s="65" t="str">
        <f t="shared" si="129"/>
        <v/>
      </c>
      <c r="R411" s="14">
        <f t="shared" si="121"/>
        <v>0</v>
      </c>
      <c r="S411" s="23">
        <f t="shared" si="130"/>
        <v>0</v>
      </c>
      <c r="W411" t="str">
        <f t="shared" si="118"/>
        <v>1-</v>
      </c>
      <c r="X411" t="str">
        <f t="shared" si="119"/>
        <v>1-</v>
      </c>
    </row>
    <row r="412" spans="1:24" x14ac:dyDescent="0.2">
      <c r="A412" s="17"/>
      <c r="B412" s="9" t="str">
        <f t="shared" si="120"/>
        <v/>
      </c>
      <c r="C412" s="22"/>
      <c r="D412" s="19" t="str">
        <f>IF(C412="","",(VLOOKUP(C412,code2!$A$4:$B$30,2)))</f>
        <v/>
      </c>
      <c r="E412" s="1"/>
      <c r="F412" s="1"/>
      <c r="G412" s="50"/>
      <c r="H412" s="8"/>
      <c r="I412" s="8"/>
      <c r="J412" s="30" t="str">
        <f t="shared" si="122"/>
        <v/>
      </c>
      <c r="K412" s="30" t="str">
        <f t="shared" si="123"/>
        <v/>
      </c>
      <c r="L412" s="30">
        <f t="shared" si="124"/>
        <v>0</v>
      </c>
      <c r="M412" s="58" t="str">
        <f t="shared" si="125"/>
        <v/>
      </c>
      <c r="N412" s="58" t="str">
        <f t="shared" si="126"/>
        <v/>
      </c>
      <c r="O412" s="58">
        <f t="shared" si="127"/>
        <v>0</v>
      </c>
      <c r="P412" s="65" t="str">
        <f t="shared" si="128"/>
        <v/>
      </c>
      <c r="Q412" s="65" t="str">
        <f t="shared" si="129"/>
        <v/>
      </c>
      <c r="R412" s="14">
        <f t="shared" si="121"/>
        <v>0</v>
      </c>
      <c r="S412" s="23">
        <f t="shared" si="130"/>
        <v>0</v>
      </c>
      <c r="W412" t="str">
        <f t="shared" si="118"/>
        <v>1-</v>
      </c>
      <c r="X412" t="str">
        <f t="shared" si="119"/>
        <v>1-</v>
      </c>
    </row>
    <row r="413" spans="1:24" x14ac:dyDescent="0.2">
      <c r="A413" s="17"/>
      <c r="B413" s="9" t="str">
        <f t="shared" si="120"/>
        <v/>
      </c>
      <c r="C413" s="22"/>
      <c r="D413" s="19" t="str">
        <f>IF(C413="","",(VLOOKUP(C413,code2!$A$4:$B$30,2)))</f>
        <v/>
      </c>
      <c r="E413" s="1"/>
      <c r="F413" s="1"/>
      <c r="G413" s="50"/>
      <c r="H413" s="8"/>
      <c r="I413" s="8"/>
      <c r="J413" s="30" t="str">
        <f t="shared" si="122"/>
        <v/>
      </c>
      <c r="K413" s="30" t="str">
        <f t="shared" si="123"/>
        <v/>
      </c>
      <c r="L413" s="30">
        <f t="shared" si="124"/>
        <v>0</v>
      </c>
      <c r="M413" s="58" t="str">
        <f t="shared" si="125"/>
        <v/>
      </c>
      <c r="N413" s="58" t="str">
        <f t="shared" si="126"/>
        <v/>
      </c>
      <c r="O413" s="58">
        <f t="shared" si="127"/>
        <v>0</v>
      </c>
      <c r="P413" s="65" t="str">
        <f t="shared" si="128"/>
        <v/>
      </c>
      <c r="Q413" s="65" t="str">
        <f t="shared" si="129"/>
        <v/>
      </c>
      <c r="R413" s="14">
        <f t="shared" si="121"/>
        <v>0</v>
      </c>
      <c r="S413" s="23">
        <f t="shared" si="130"/>
        <v>0</v>
      </c>
      <c r="W413" t="str">
        <f t="shared" si="118"/>
        <v>1-</v>
      </c>
      <c r="X413" t="str">
        <f t="shared" si="119"/>
        <v>1-</v>
      </c>
    </row>
    <row r="414" spans="1:24" x14ac:dyDescent="0.2">
      <c r="A414" s="17"/>
      <c r="B414" s="9" t="str">
        <f t="shared" si="120"/>
        <v/>
      </c>
      <c r="C414" s="22"/>
      <c r="D414" s="19" t="str">
        <f>IF(C414="","",(VLOOKUP(C414,code2!$A$4:$B$30,2)))</f>
        <v/>
      </c>
      <c r="E414" s="1"/>
      <c r="F414" s="1"/>
      <c r="G414" s="50"/>
      <c r="H414" s="8"/>
      <c r="I414" s="8"/>
      <c r="J414" s="30" t="str">
        <f t="shared" si="122"/>
        <v/>
      </c>
      <c r="K414" s="30" t="str">
        <f t="shared" si="123"/>
        <v/>
      </c>
      <c r="L414" s="30">
        <f t="shared" si="124"/>
        <v>0</v>
      </c>
      <c r="M414" s="58" t="str">
        <f t="shared" si="125"/>
        <v/>
      </c>
      <c r="N414" s="58" t="str">
        <f t="shared" si="126"/>
        <v/>
      </c>
      <c r="O414" s="58">
        <f t="shared" si="127"/>
        <v>0</v>
      </c>
      <c r="P414" s="65" t="str">
        <f t="shared" si="128"/>
        <v/>
      </c>
      <c r="Q414" s="65" t="str">
        <f t="shared" si="129"/>
        <v/>
      </c>
      <c r="R414" s="14">
        <f t="shared" si="121"/>
        <v>0</v>
      </c>
      <c r="S414" s="23">
        <f t="shared" si="130"/>
        <v>0</v>
      </c>
      <c r="W414" t="str">
        <f t="shared" si="118"/>
        <v>1-</v>
      </c>
      <c r="X414" t="str">
        <f t="shared" si="119"/>
        <v>1-</v>
      </c>
    </row>
    <row r="415" spans="1:24" s="41" customFormat="1" x14ac:dyDescent="0.2">
      <c r="A415" s="38"/>
      <c r="B415" s="39" t="str">
        <f t="shared" si="120"/>
        <v/>
      </c>
      <c r="C415" s="40"/>
      <c r="D415" s="19" t="str">
        <f>IF(C415="","",(VLOOKUP(C415,code2!$A$4:$B$30,2)))</f>
        <v/>
      </c>
      <c r="E415" s="1"/>
      <c r="F415" s="1"/>
      <c r="G415" s="50"/>
      <c r="H415" s="8"/>
      <c r="I415" s="8"/>
      <c r="J415" s="30" t="str">
        <f t="shared" si="122"/>
        <v/>
      </c>
      <c r="K415" s="30" t="str">
        <f t="shared" si="123"/>
        <v/>
      </c>
      <c r="L415" s="30">
        <f t="shared" si="124"/>
        <v>0</v>
      </c>
      <c r="M415" s="58" t="str">
        <f t="shared" si="125"/>
        <v/>
      </c>
      <c r="N415" s="58" t="str">
        <f t="shared" si="126"/>
        <v/>
      </c>
      <c r="O415" s="58">
        <f t="shared" si="127"/>
        <v>0</v>
      </c>
      <c r="P415" s="65" t="str">
        <f t="shared" si="128"/>
        <v/>
      </c>
      <c r="Q415" s="65" t="str">
        <f t="shared" si="129"/>
        <v/>
      </c>
      <c r="R415" s="14">
        <f t="shared" si="121"/>
        <v>0</v>
      </c>
      <c r="S415" s="23">
        <f t="shared" si="130"/>
        <v>0</v>
      </c>
      <c r="W415" t="str">
        <f t="shared" si="118"/>
        <v>1-</v>
      </c>
      <c r="X415" t="str">
        <f t="shared" si="119"/>
        <v>1-</v>
      </c>
    </row>
    <row r="416" spans="1:24" s="41" customFormat="1" x14ac:dyDescent="0.2">
      <c r="A416" s="38"/>
      <c r="B416" s="39" t="str">
        <f t="shared" si="120"/>
        <v/>
      </c>
      <c r="C416" s="40"/>
      <c r="D416" s="19" t="str">
        <f>IF(C416="","",(VLOOKUP(C416,code2!$A$4:$B$30,2)))</f>
        <v/>
      </c>
      <c r="E416" s="1"/>
      <c r="F416" s="1"/>
      <c r="G416" s="50"/>
      <c r="H416" s="8"/>
      <c r="I416" s="8"/>
      <c r="J416" s="30" t="str">
        <f t="shared" si="122"/>
        <v/>
      </c>
      <c r="K416" s="30" t="str">
        <f t="shared" si="123"/>
        <v/>
      </c>
      <c r="L416" s="30">
        <f t="shared" si="124"/>
        <v>0</v>
      </c>
      <c r="M416" s="58" t="str">
        <f t="shared" si="125"/>
        <v/>
      </c>
      <c r="N416" s="58" t="str">
        <f t="shared" si="126"/>
        <v/>
      </c>
      <c r="O416" s="58">
        <f t="shared" si="127"/>
        <v>0</v>
      </c>
      <c r="P416" s="65" t="str">
        <f t="shared" si="128"/>
        <v/>
      </c>
      <c r="Q416" s="65" t="str">
        <f t="shared" si="129"/>
        <v/>
      </c>
      <c r="R416" s="14">
        <f t="shared" si="121"/>
        <v>0</v>
      </c>
      <c r="S416" s="23">
        <f t="shared" si="130"/>
        <v>0</v>
      </c>
      <c r="W416" t="str">
        <f t="shared" si="118"/>
        <v>1-</v>
      </c>
      <c r="X416" t="str">
        <f t="shared" si="119"/>
        <v>1-</v>
      </c>
    </row>
    <row r="417" spans="1:24" s="41" customFormat="1" x14ac:dyDescent="0.2">
      <c r="A417" s="38"/>
      <c r="B417" s="39" t="str">
        <f t="shared" si="120"/>
        <v/>
      </c>
      <c r="C417" s="40"/>
      <c r="D417" s="19" t="str">
        <f>IF(C417="","",(VLOOKUP(C417,code2!$A$4:$B$30,2)))</f>
        <v/>
      </c>
      <c r="E417" s="1"/>
      <c r="F417" s="1"/>
      <c r="G417" s="50"/>
      <c r="H417" s="8"/>
      <c r="I417" s="8"/>
      <c r="J417" s="30" t="str">
        <f t="shared" si="122"/>
        <v/>
      </c>
      <c r="K417" s="30" t="str">
        <f t="shared" si="123"/>
        <v/>
      </c>
      <c r="L417" s="30">
        <f t="shared" si="124"/>
        <v>0</v>
      </c>
      <c r="M417" s="58" t="str">
        <f t="shared" si="125"/>
        <v/>
      </c>
      <c r="N417" s="58" t="str">
        <f t="shared" si="126"/>
        <v/>
      </c>
      <c r="O417" s="58">
        <f t="shared" si="127"/>
        <v>0</v>
      </c>
      <c r="P417" s="65" t="str">
        <f t="shared" si="128"/>
        <v/>
      </c>
      <c r="Q417" s="65" t="str">
        <f t="shared" si="129"/>
        <v/>
      </c>
      <c r="R417" s="14">
        <f t="shared" si="121"/>
        <v>0</v>
      </c>
      <c r="S417" s="23">
        <f t="shared" si="130"/>
        <v>0</v>
      </c>
      <c r="W417" t="str">
        <f t="shared" si="118"/>
        <v>1-</v>
      </c>
      <c r="X417" t="str">
        <f t="shared" si="119"/>
        <v>1-</v>
      </c>
    </row>
    <row r="418" spans="1:24" s="41" customFormat="1" x14ac:dyDescent="0.2">
      <c r="A418" s="38"/>
      <c r="B418" s="39" t="str">
        <f t="shared" si="120"/>
        <v/>
      </c>
      <c r="C418" s="40"/>
      <c r="D418" s="19" t="str">
        <f>IF(C418="","",(VLOOKUP(C418,code2!$A$4:$B$30,2)))</f>
        <v/>
      </c>
      <c r="E418" s="1"/>
      <c r="F418" s="1"/>
      <c r="G418" s="50"/>
      <c r="H418" s="8"/>
      <c r="I418" s="8"/>
      <c r="J418" s="30" t="str">
        <f t="shared" si="122"/>
        <v/>
      </c>
      <c r="K418" s="30" t="str">
        <f t="shared" si="123"/>
        <v/>
      </c>
      <c r="L418" s="30">
        <f t="shared" si="124"/>
        <v>0</v>
      </c>
      <c r="M418" s="58" t="str">
        <f t="shared" si="125"/>
        <v/>
      </c>
      <c r="N418" s="58" t="str">
        <f t="shared" si="126"/>
        <v/>
      </c>
      <c r="O418" s="58">
        <f t="shared" si="127"/>
        <v>0</v>
      </c>
      <c r="P418" s="65" t="str">
        <f t="shared" si="128"/>
        <v/>
      </c>
      <c r="Q418" s="65" t="str">
        <f t="shared" si="129"/>
        <v/>
      </c>
      <c r="R418" s="14">
        <f t="shared" si="121"/>
        <v>0</v>
      </c>
      <c r="S418" s="23">
        <f t="shared" si="130"/>
        <v>0</v>
      </c>
      <c r="W418" t="str">
        <f t="shared" si="118"/>
        <v>1-</v>
      </c>
      <c r="X418" t="str">
        <f t="shared" si="119"/>
        <v>1-</v>
      </c>
    </row>
    <row r="419" spans="1:24" s="41" customFormat="1" x14ac:dyDescent="0.2">
      <c r="A419" s="38"/>
      <c r="B419" s="39" t="str">
        <f t="shared" si="120"/>
        <v/>
      </c>
      <c r="C419" s="40"/>
      <c r="D419" s="19" t="str">
        <f>IF(C419="","",(VLOOKUP(C419,code2!$A$4:$B$30,2)))</f>
        <v/>
      </c>
      <c r="E419" s="1"/>
      <c r="F419" s="1"/>
      <c r="G419" s="50"/>
      <c r="H419" s="8"/>
      <c r="I419" s="8"/>
      <c r="J419" s="30" t="str">
        <f t="shared" si="122"/>
        <v/>
      </c>
      <c r="K419" s="30" t="str">
        <f t="shared" si="123"/>
        <v/>
      </c>
      <c r="L419" s="30">
        <f t="shared" si="124"/>
        <v>0</v>
      </c>
      <c r="M419" s="58" t="str">
        <f t="shared" si="125"/>
        <v/>
      </c>
      <c r="N419" s="58" t="str">
        <f t="shared" si="126"/>
        <v/>
      </c>
      <c r="O419" s="58">
        <f t="shared" si="127"/>
        <v>0</v>
      </c>
      <c r="P419" s="65" t="str">
        <f t="shared" si="128"/>
        <v/>
      </c>
      <c r="Q419" s="65" t="str">
        <f t="shared" si="129"/>
        <v/>
      </c>
      <c r="R419" s="14">
        <f t="shared" si="121"/>
        <v>0</v>
      </c>
      <c r="S419" s="23">
        <f t="shared" si="130"/>
        <v>0</v>
      </c>
      <c r="W419" t="str">
        <f t="shared" si="118"/>
        <v>1-</v>
      </c>
      <c r="X419" t="str">
        <f t="shared" si="119"/>
        <v>1-</v>
      </c>
    </row>
    <row r="420" spans="1:24" s="41" customFormat="1" x14ac:dyDescent="0.2">
      <c r="A420" s="38"/>
      <c r="B420" s="39" t="str">
        <f t="shared" si="120"/>
        <v/>
      </c>
      <c r="C420" s="40"/>
      <c r="D420" s="19" t="str">
        <f>IF(C420="","",(VLOOKUP(C420,code2!$A$4:$B$30,2)))</f>
        <v/>
      </c>
      <c r="E420" s="1"/>
      <c r="F420" s="1"/>
      <c r="G420" s="50"/>
      <c r="H420" s="8"/>
      <c r="I420" s="8"/>
      <c r="J420" s="30" t="str">
        <f t="shared" si="122"/>
        <v/>
      </c>
      <c r="K420" s="30" t="str">
        <f t="shared" si="123"/>
        <v/>
      </c>
      <c r="L420" s="30">
        <f t="shared" si="124"/>
        <v>0</v>
      </c>
      <c r="M420" s="58" t="str">
        <f t="shared" si="125"/>
        <v/>
      </c>
      <c r="N420" s="58" t="str">
        <f t="shared" si="126"/>
        <v/>
      </c>
      <c r="O420" s="58">
        <f t="shared" si="127"/>
        <v>0</v>
      </c>
      <c r="P420" s="65" t="str">
        <f t="shared" si="128"/>
        <v/>
      </c>
      <c r="Q420" s="65" t="str">
        <f t="shared" si="129"/>
        <v/>
      </c>
      <c r="R420" s="14">
        <f t="shared" si="121"/>
        <v>0</v>
      </c>
      <c r="S420" s="23">
        <f t="shared" si="130"/>
        <v>0</v>
      </c>
      <c r="W420" t="str">
        <f t="shared" si="118"/>
        <v>1-</v>
      </c>
      <c r="X420" t="str">
        <f t="shared" si="119"/>
        <v>1-</v>
      </c>
    </row>
    <row r="421" spans="1:24" s="41" customFormat="1" x14ac:dyDescent="0.2">
      <c r="A421" s="38"/>
      <c r="B421" s="39" t="str">
        <f t="shared" si="120"/>
        <v/>
      </c>
      <c r="C421" s="40"/>
      <c r="D421" s="19" t="str">
        <f>IF(C421="","",(VLOOKUP(C421,code2!$A$4:$B$30,2)))</f>
        <v/>
      </c>
      <c r="E421" s="1"/>
      <c r="F421" s="1"/>
      <c r="G421" s="50"/>
      <c r="H421" s="8"/>
      <c r="I421" s="8"/>
      <c r="J421" s="30" t="str">
        <f t="shared" si="122"/>
        <v/>
      </c>
      <c r="K421" s="30" t="str">
        <f t="shared" si="123"/>
        <v/>
      </c>
      <c r="L421" s="30">
        <f t="shared" si="124"/>
        <v>0</v>
      </c>
      <c r="M421" s="58" t="str">
        <f t="shared" si="125"/>
        <v/>
      </c>
      <c r="N421" s="58" t="str">
        <f t="shared" si="126"/>
        <v/>
      </c>
      <c r="O421" s="58">
        <f t="shared" si="127"/>
        <v>0</v>
      </c>
      <c r="P421" s="65" t="str">
        <f t="shared" si="128"/>
        <v/>
      </c>
      <c r="Q421" s="65" t="str">
        <f t="shared" si="129"/>
        <v/>
      </c>
      <c r="R421" s="14">
        <f t="shared" si="121"/>
        <v>0</v>
      </c>
      <c r="S421" s="23">
        <f t="shared" si="130"/>
        <v>0</v>
      </c>
      <c r="W421" t="str">
        <f t="shared" si="118"/>
        <v>1-</v>
      </c>
      <c r="X421" t="str">
        <f t="shared" si="119"/>
        <v>1-</v>
      </c>
    </row>
    <row r="422" spans="1:24" s="41" customFormat="1" x14ac:dyDescent="0.2">
      <c r="A422" s="38"/>
      <c r="B422" s="39" t="str">
        <f t="shared" si="120"/>
        <v/>
      </c>
      <c r="C422" s="40"/>
      <c r="D422" s="19" t="str">
        <f>IF(C422="","",(VLOOKUP(C422,code2!$A$4:$B$30,2)))</f>
        <v/>
      </c>
      <c r="E422" s="1"/>
      <c r="F422" s="1"/>
      <c r="G422" s="50"/>
      <c r="H422" s="8"/>
      <c r="I422" s="8"/>
      <c r="J422" s="30" t="str">
        <f t="shared" si="122"/>
        <v/>
      </c>
      <c r="K422" s="30" t="str">
        <f t="shared" si="123"/>
        <v/>
      </c>
      <c r="L422" s="30">
        <f t="shared" si="124"/>
        <v>0</v>
      </c>
      <c r="M422" s="58" t="str">
        <f t="shared" si="125"/>
        <v/>
      </c>
      <c r="N422" s="58" t="str">
        <f t="shared" si="126"/>
        <v/>
      </c>
      <c r="O422" s="58">
        <f t="shared" si="127"/>
        <v>0</v>
      </c>
      <c r="P422" s="65" t="str">
        <f t="shared" si="128"/>
        <v/>
      </c>
      <c r="Q422" s="65" t="str">
        <f t="shared" si="129"/>
        <v/>
      </c>
      <c r="R422" s="14">
        <f t="shared" si="121"/>
        <v>0</v>
      </c>
      <c r="S422" s="23">
        <f t="shared" si="130"/>
        <v>0</v>
      </c>
      <c r="W422" t="str">
        <f t="shared" si="118"/>
        <v>1-</v>
      </c>
      <c r="X422" t="str">
        <f t="shared" si="119"/>
        <v>1-</v>
      </c>
    </row>
    <row r="423" spans="1:24" s="41" customFormat="1" x14ac:dyDescent="0.2">
      <c r="A423" s="38"/>
      <c r="B423" s="39" t="str">
        <f t="shared" si="120"/>
        <v/>
      </c>
      <c r="C423" s="40"/>
      <c r="D423" s="19" t="str">
        <f>IF(C423="","",(VLOOKUP(C423,code2!$A$4:$B$30,2)))</f>
        <v/>
      </c>
      <c r="E423" s="1"/>
      <c r="F423" s="1"/>
      <c r="G423" s="50"/>
      <c r="H423" s="8"/>
      <c r="I423" s="8"/>
      <c r="J423" s="30" t="str">
        <f t="shared" si="122"/>
        <v/>
      </c>
      <c r="K423" s="30" t="str">
        <f t="shared" si="123"/>
        <v/>
      </c>
      <c r="L423" s="30">
        <f t="shared" si="124"/>
        <v>0</v>
      </c>
      <c r="M423" s="58" t="str">
        <f t="shared" si="125"/>
        <v/>
      </c>
      <c r="N423" s="58" t="str">
        <f t="shared" si="126"/>
        <v/>
      </c>
      <c r="O423" s="58">
        <f t="shared" si="127"/>
        <v>0</v>
      </c>
      <c r="P423" s="65" t="str">
        <f t="shared" si="128"/>
        <v/>
      </c>
      <c r="Q423" s="65" t="str">
        <f t="shared" si="129"/>
        <v/>
      </c>
      <c r="R423" s="14">
        <f t="shared" si="121"/>
        <v>0</v>
      </c>
      <c r="S423" s="23">
        <f t="shared" si="130"/>
        <v>0</v>
      </c>
      <c r="W423" t="str">
        <f t="shared" si="118"/>
        <v>1-</v>
      </c>
      <c r="X423" t="str">
        <f t="shared" si="119"/>
        <v>1-</v>
      </c>
    </row>
    <row r="424" spans="1:24" s="41" customFormat="1" x14ac:dyDescent="0.2">
      <c r="A424" s="38"/>
      <c r="B424" s="39" t="str">
        <f t="shared" si="120"/>
        <v/>
      </c>
      <c r="C424" s="40"/>
      <c r="D424" s="19" t="str">
        <f>IF(C424="","",(VLOOKUP(C424,code2!$A$4:$B$30,2)))</f>
        <v/>
      </c>
      <c r="E424" s="1"/>
      <c r="F424" s="1"/>
      <c r="G424" s="50"/>
      <c r="H424" s="8"/>
      <c r="I424" s="8"/>
      <c r="J424" s="30" t="str">
        <f t="shared" si="122"/>
        <v/>
      </c>
      <c r="K424" s="30" t="str">
        <f t="shared" si="123"/>
        <v/>
      </c>
      <c r="L424" s="30">
        <f t="shared" si="124"/>
        <v>0</v>
      </c>
      <c r="M424" s="58" t="str">
        <f t="shared" si="125"/>
        <v/>
      </c>
      <c r="N424" s="58" t="str">
        <f t="shared" si="126"/>
        <v/>
      </c>
      <c r="O424" s="58">
        <f t="shared" si="127"/>
        <v>0</v>
      </c>
      <c r="P424" s="65" t="str">
        <f t="shared" si="128"/>
        <v/>
      </c>
      <c r="Q424" s="65" t="str">
        <f t="shared" si="129"/>
        <v/>
      </c>
      <c r="R424" s="14">
        <f t="shared" si="121"/>
        <v>0</v>
      </c>
      <c r="S424" s="23">
        <f t="shared" si="130"/>
        <v>0</v>
      </c>
      <c r="W424" t="str">
        <f t="shared" si="118"/>
        <v>1-</v>
      </c>
      <c r="X424" t="str">
        <f t="shared" si="119"/>
        <v>1-</v>
      </c>
    </row>
    <row r="425" spans="1:24" s="41" customFormat="1" x14ac:dyDescent="0.2">
      <c r="A425" s="38"/>
      <c r="B425" s="39" t="str">
        <f t="shared" si="120"/>
        <v/>
      </c>
      <c r="C425" s="40"/>
      <c r="D425" s="19" t="str">
        <f>IF(C425="","",(VLOOKUP(C425,code2!$A$4:$B$30,2)))</f>
        <v/>
      </c>
      <c r="E425" s="1"/>
      <c r="F425" s="1"/>
      <c r="G425" s="50"/>
      <c r="H425" s="8"/>
      <c r="I425" s="8"/>
      <c r="J425" s="30" t="str">
        <f t="shared" si="122"/>
        <v/>
      </c>
      <c r="K425" s="30" t="str">
        <f t="shared" si="123"/>
        <v/>
      </c>
      <c r="L425" s="30">
        <f t="shared" si="124"/>
        <v>0</v>
      </c>
      <c r="M425" s="58" t="str">
        <f t="shared" si="125"/>
        <v/>
      </c>
      <c r="N425" s="58" t="str">
        <f t="shared" si="126"/>
        <v/>
      </c>
      <c r="O425" s="58">
        <f t="shared" si="127"/>
        <v>0</v>
      </c>
      <c r="P425" s="65" t="str">
        <f t="shared" si="128"/>
        <v/>
      </c>
      <c r="Q425" s="65" t="str">
        <f t="shared" si="129"/>
        <v/>
      </c>
      <c r="R425" s="14">
        <f t="shared" si="121"/>
        <v>0</v>
      </c>
      <c r="S425" s="23">
        <f t="shared" si="130"/>
        <v>0</v>
      </c>
      <c r="W425" t="str">
        <f t="shared" si="118"/>
        <v>1-</v>
      </c>
      <c r="X425" t="str">
        <f t="shared" si="119"/>
        <v>1-</v>
      </c>
    </row>
    <row r="426" spans="1:24" x14ac:dyDescent="0.2">
      <c r="A426" s="17"/>
      <c r="B426" s="9" t="str">
        <f t="shared" si="120"/>
        <v/>
      </c>
      <c r="C426" s="22"/>
      <c r="D426" s="19" t="str">
        <f>IF(C426="","",(VLOOKUP(C426,code2!$A$4:$B$30,2)))</f>
        <v/>
      </c>
      <c r="E426" s="1"/>
      <c r="F426" s="1"/>
      <c r="G426" s="50"/>
      <c r="H426" s="8"/>
      <c r="I426" s="8"/>
      <c r="J426" s="30" t="str">
        <f t="shared" si="122"/>
        <v/>
      </c>
      <c r="K426" s="30" t="str">
        <f t="shared" si="123"/>
        <v/>
      </c>
      <c r="L426" s="30">
        <f t="shared" si="124"/>
        <v>0</v>
      </c>
      <c r="M426" s="58" t="str">
        <f t="shared" si="125"/>
        <v/>
      </c>
      <c r="N426" s="58" t="str">
        <f t="shared" si="126"/>
        <v/>
      </c>
      <c r="O426" s="58">
        <f t="shared" si="127"/>
        <v>0</v>
      </c>
      <c r="P426" s="65" t="str">
        <f t="shared" si="128"/>
        <v/>
      </c>
      <c r="Q426" s="65" t="str">
        <f t="shared" si="129"/>
        <v/>
      </c>
      <c r="R426" s="14">
        <f t="shared" si="121"/>
        <v>0</v>
      </c>
      <c r="S426" s="23">
        <f t="shared" si="130"/>
        <v>0</v>
      </c>
      <c r="W426" t="str">
        <f t="shared" si="118"/>
        <v>1-</v>
      </c>
      <c r="X426" t="str">
        <f t="shared" si="119"/>
        <v>1-</v>
      </c>
    </row>
    <row r="427" spans="1:24" x14ac:dyDescent="0.2">
      <c r="A427" s="17"/>
      <c r="B427" s="9" t="str">
        <f t="shared" si="120"/>
        <v/>
      </c>
      <c r="C427" s="22"/>
      <c r="D427" s="19" t="str">
        <f>IF(C427="","",(VLOOKUP(C427,code2!$A$4:$B$30,2)))</f>
        <v/>
      </c>
      <c r="E427" s="1"/>
      <c r="F427" s="1"/>
      <c r="G427" s="50"/>
      <c r="H427" s="8"/>
      <c r="I427" s="8"/>
      <c r="J427" s="30" t="str">
        <f t="shared" si="122"/>
        <v/>
      </c>
      <c r="K427" s="30" t="str">
        <f t="shared" si="123"/>
        <v/>
      </c>
      <c r="L427" s="30">
        <f t="shared" si="124"/>
        <v>0</v>
      </c>
      <c r="M427" s="58" t="str">
        <f t="shared" si="125"/>
        <v/>
      </c>
      <c r="N427" s="58" t="str">
        <f t="shared" si="126"/>
        <v/>
      </c>
      <c r="O427" s="58">
        <f t="shared" si="127"/>
        <v>0</v>
      </c>
      <c r="P427" s="65" t="str">
        <f t="shared" si="128"/>
        <v/>
      </c>
      <c r="Q427" s="65" t="str">
        <f t="shared" si="129"/>
        <v/>
      </c>
      <c r="R427" s="14">
        <f t="shared" si="121"/>
        <v>0</v>
      </c>
      <c r="S427" s="23">
        <f t="shared" ref="S427:S428" si="131">L427+O427+R427</f>
        <v>0</v>
      </c>
      <c r="W427" t="str">
        <f t="shared" ref="W427:W428" si="132">MONTH(A427)&amp;"-"&amp;D427</f>
        <v>1-</v>
      </c>
      <c r="X427" t="str">
        <f t="shared" ref="X427:X428" si="133">MONTH(A427)&amp;"-"&amp;D427&amp;E427</f>
        <v>1-</v>
      </c>
    </row>
    <row r="428" spans="1:24" x14ac:dyDescent="0.2">
      <c r="A428" s="17"/>
      <c r="B428" s="9" t="str">
        <f t="shared" si="120"/>
        <v/>
      </c>
      <c r="C428" s="22"/>
      <c r="D428" s="19" t="str">
        <f>IF(C428="","",(VLOOKUP(C428,code2!$A$4:$B$30,2)))</f>
        <v/>
      </c>
      <c r="E428" s="1"/>
      <c r="F428" s="1"/>
      <c r="G428" s="50"/>
      <c r="H428" s="8"/>
      <c r="I428" s="8"/>
      <c r="J428" s="30" t="str">
        <f t="shared" si="122"/>
        <v/>
      </c>
      <c r="K428" s="30" t="str">
        <f t="shared" si="123"/>
        <v/>
      </c>
      <c r="L428" s="30">
        <f t="shared" si="124"/>
        <v>0</v>
      </c>
      <c r="M428" s="58" t="str">
        <f t="shared" si="125"/>
        <v/>
      </c>
      <c r="N428" s="58" t="str">
        <f t="shared" si="126"/>
        <v/>
      </c>
      <c r="O428" s="58">
        <f t="shared" si="127"/>
        <v>0</v>
      </c>
      <c r="P428" s="65" t="str">
        <f t="shared" si="128"/>
        <v/>
      </c>
      <c r="Q428" s="65" t="str">
        <f t="shared" si="129"/>
        <v/>
      </c>
      <c r="R428" s="14">
        <f t="shared" si="121"/>
        <v>0</v>
      </c>
      <c r="S428" s="23">
        <f t="shared" si="131"/>
        <v>0</v>
      </c>
      <c r="W428" t="str">
        <f t="shared" si="132"/>
        <v>1-</v>
      </c>
      <c r="X428" t="str">
        <f t="shared" si="133"/>
        <v>1-</v>
      </c>
    </row>
    <row r="429" spans="1:24" x14ac:dyDescent="0.2">
      <c r="A429" s="17"/>
      <c r="B429" s="9" t="str">
        <f t="shared" si="120"/>
        <v/>
      </c>
      <c r="C429" s="22"/>
      <c r="D429" s="19" t="str">
        <f>IF(C429="","",(VLOOKUP(C429,code2!$A$4:$B$30,2)))</f>
        <v/>
      </c>
      <c r="E429" s="1"/>
      <c r="F429" s="1"/>
      <c r="G429" s="50"/>
      <c r="H429" s="8"/>
      <c r="I429" s="8"/>
      <c r="J429" s="30" t="str">
        <f t="shared" si="122"/>
        <v/>
      </c>
      <c r="K429" s="30" t="str">
        <f t="shared" si="123"/>
        <v/>
      </c>
      <c r="L429" s="30">
        <f t="shared" si="124"/>
        <v>0</v>
      </c>
      <c r="M429" s="58" t="str">
        <f t="shared" si="125"/>
        <v/>
      </c>
      <c r="N429" s="58" t="str">
        <f t="shared" si="126"/>
        <v/>
      </c>
      <c r="O429" s="58">
        <f t="shared" si="127"/>
        <v>0</v>
      </c>
      <c r="P429" s="65" t="str">
        <f t="shared" si="128"/>
        <v/>
      </c>
      <c r="Q429" s="65" t="str">
        <f t="shared" si="129"/>
        <v/>
      </c>
      <c r="R429" s="14">
        <f t="shared" si="121"/>
        <v>0</v>
      </c>
      <c r="S429" s="23">
        <f t="shared" si="130"/>
        <v>0</v>
      </c>
      <c r="W429" t="str">
        <f t="shared" si="118"/>
        <v>1-</v>
      </c>
      <c r="X429" t="str">
        <f t="shared" si="119"/>
        <v>1-</v>
      </c>
    </row>
    <row r="430" spans="1:24" x14ac:dyDescent="0.2">
      <c r="A430" s="17"/>
      <c r="B430" s="9" t="str">
        <f t="shared" si="120"/>
        <v/>
      </c>
      <c r="C430" s="22"/>
      <c r="D430" s="19" t="str">
        <f>IF(C430="","",(VLOOKUP(C430,code2!$A$4:$B$30,2)))</f>
        <v/>
      </c>
      <c r="E430" s="1"/>
      <c r="F430" s="1"/>
      <c r="G430" s="50"/>
      <c r="H430" s="8"/>
      <c r="I430" s="8"/>
      <c r="J430" s="30" t="str">
        <f t="shared" si="122"/>
        <v/>
      </c>
      <c r="K430" s="30" t="str">
        <f t="shared" si="123"/>
        <v/>
      </c>
      <c r="L430" s="30">
        <f t="shared" si="124"/>
        <v>0</v>
      </c>
      <c r="M430" s="58" t="str">
        <f t="shared" si="125"/>
        <v/>
      </c>
      <c r="N430" s="58" t="str">
        <f t="shared" si="126"/>
        <v/>
      </c>
      <c r="O430" s="58">
        <f t="shared" si="127"/>
        <v>0</v>
      </c>
      <c r="P430" s="65" t="str">
        <f t="shared" si="128"/>
        <v/>
      </c>
      <c r="Q430" s="65" t="str">
        <f t="shared" si="129"/>
        <v/>
      </c>
      <c r="R430" s="14">
        <f t="shared" si="121"/>
        <v>0</v>
      </c>
      <c r="S430" s="23">
        <f t="shared" si="130"/>
        <v>0</v>
      </c>
      <c r="W430" t="str">
        <f t="shared" si="118"/>
        <v>1-</v>
      </c>
      <c r="X430" t="str">
        <f t="shared" si="119"/>
        <v>1-</v>
      </c>
    </row>
    <row r="431" spans="1:24" x14ac:dyDescent="0.2">
      <c r="A431" s="17"/>
      <c r="B431" s="9" t="str">
        <f t="shared" si="120"/>
        <v/>
      </c>
      <c r="C431" s="22"/>
      <c r="D431" s="19" t="str">
        <f>IF(C431="","",(VLOOKUP(C431,code2!$A$4:$B$30,2)))</f>
        <v/>
      </c>
      <c r="E431" s="1"/>
      <c r="F431" s="1"/>
      <c r="G431" s="50"/>
      <c r="H431" s="8"/>
      <c r="I431" s="8"/>
      <c r="J431" s="30" t="str">
        <f t="shared" si="122"/>
        <v/>
      </c>
      <c r="K431" s="30" t="str">
        <f t="shared" si="123"/>
        <v/>
      </c>
      <c r="L431" s="30">
        <f t="shared" si="124"/>
        <v>0</v>
      </c>
      <c r="M431" s="58" t="str">
        <f t="shared" si="125"/>
        <v/>
      </c>
      <c r="N431" s="58" t="str">
        <f t="shared" si="126"/>
        <v/>
      </c>
      <c r="O431" s="58">
        <f t="shared" si="127"/>
        <v>0</v>
      </c>
      <c r="P431" s="65" t="str">
        <f t="shared" si="128"/>
        <v/>
      </c>
      <c r="Q431" s="65" t="str">
        <f t="shared" si="129"/>
        <v/>
      </c>
      <c r="R431" s="14">
        <f t="shared" si="121"/>
        <v>0</v>
      </c>
      <c r="S431" s="23">
        <f t="shared" si="130"/>
        <v>0</v>
      </c>
      <c r="W431" t="str">
        <f t="shared" si="118"/>
        <v>1-</v>
      </c>
      <c r="X431" t="str">
        <f t="shared" si="119"/>
        <v>1-</v>
      </c>
    </row>
    <row r="432" spans="1:24" x14ac:dyDescent="0.2">
      <c r="A432" s="17"/>
      <c r="B432" s="9" t="str">
        <f t="shared" si="120"/>
        <v/>
      </c>
      <c r="C432" s="22"/>
      <c r="D432" s="19" t="str">
        <f>IF(C432="","",(VLOOKUP(C432,code2!$A$4:$B$30,2)))</f>
        <v/>
      </c>
      <c r="E432" s="1"/>
      <c r="F432" s="1"/>
      <c r="G432" s="50"/>
      <c r="H432" s="8"/>
      <c r="I432" s="8"/>
      <c r="J432" s="30" t="str">
        <f t="shared" si="122"/>
        <v/>
      </c>
      <c r="K432" s="30" t="str">
        <f t="shared" si="123"/>
        <v/>
      </c>
      <c r="L432" s="30">
        <f t="shared" si="124"/>
        <v>0</v>
      </c>
      <c r="M432" s="58" t="str">
        <f t="shared" si="125"/>
        <v/>
      </c>
      <c r="N432" s="58" t="str">
        <f t="shared" si="126"/>
        <v/>
      </c>
      <c r="O432" s="58">
        <f t="shared" si="127"/>
        <v>0</v>
      </c>
      <c r="P432" s="65" t="str">
        <f t="shared" si="128"/>
        <v/>
      </c>
      <c r="Q432" s="65" t="str">
        <f t="shared" si="129"/>
        <v/>
      </c>
      <c r="R432" s="14">
        <f t="shared" si="121"/>
        <v>0</v>
      </c>
      <c r="S432" s="23">
        <f t="shared" si="130"/>
        <v>0</v>
      </c>
      <c r="W432" t="str">
        <f t="shared" si="118"/>
        <v>1-</v>
      </c>
      <c r="X432" t="str">
        <f t="shared" si="119"/>
        <v>1-</v>
      </c>
    </row>
    <row r="433" spans="1:24" x14ac:dyDescent="0.2">
      <c r="A433" s="17"/>
      <c r="B433" s="9" t="str">
        <f t="shared" si="120"/>
        <v/>
      </c>
      <c r="C433" s="22"/>
      <c r="D433" s="19" t="str">
        <f>IF(C433="","",(VLOOKUP(C433,code2!$A$4:$B$30,2)))</f>
        <v/>
      </c>
      <c r="E433" s="1"/>
      <c r="F433" s="1"/>
      <c r="G433" s="50"/>
      <c r="H433" s="8"/>
      <c r="I433" s="8"/>
      <c r="J433" s="30" t="str">
        <f t="shared" si="122"/>
        <v/>
      </c>
      <c r="K433" s="30" t="str">
        <f t="shared" si="123"/>
        <v/>
      </c>
      <c r="L433" s="30">
        <f t="shared" si="124"/>
        <v>0</v>
      </c>
      <c r="M433" s="58" t="str">
        <f t="shared" si="125"/>
        <v/>
      </c>
      <c r="N433" s="58" t="str">
        <f t="shared" si="126"/>
        <v/>
      </c>
      <c r="O433" s="58">
        <f t="shared" si="127"/>
        <v>0</v>
      </c>
      <c r="P433" s="65" t="str">
        <f t="shared" si="128"/>
        <v/>
      </c>
      <c r="Q433" s="65" t="str">
        <f t="shared" si="129"/>
        <v/>
      </c>
      <c r="R433" s="14">
        <f t="shared" si="121"/>
        <v>0</v>
      </c>
      <c r="S433" s="23">
        <f t="shared" si="130"/>
        <v>0</v>
      </c>
      <c r="W433" t="str">
        <f t="shared" si="118"/>
        <v>1-</v>
      </c>
      <c r="X433" t="str">
        <f t="shared" si="119"/>
        <v>1-</v>
      </c>
    </row>
    <row r="434" spans="1:24" x14ac:dyDescent="0.2">
      <c r="A434" s="17"/>
      <c r="B434" s="9" t="str">
        <f t="shared" si="120"/>
        <v/>
      </c>
      <c r="C434" s="22"/>
      <c r="D434" s="19" t="str">
        <f>IF(C434="","",(VLOOKUP(C434,code2!$A$4:$B$30,2)))</f>
        <v/>
      </c>
      <c r="E434" s="1"/>
      <c r="F434" s="1"/>
      <c r="G434" s="50"/>
      <c r="H434" s="8"/>
      <c r="I434" s="8"/>
      <c r="J434" s="30" t="str">
        <f t="shared" si="122"/>
        <v/>
      </c>
      <c r="K434" s="30" t="str">
        <f t="shared" si="123"/>
        <v/>
      </c>
      <c r="L434" s="30">
        <f t="shared" si="124"/>
        <v>0</v>
      </c>
      <c r="M434" s="58" t="str">
        <f t="shared" si="125"/>
        <v/>
      </c>
      <c r="N434" s="58" t="str">
        <f t="shared" si="126"/>
        <v/>
      </c>
      <c r="O434" s="58">
        <f t="shared" si="127"/>
        <v>0</v>
      </c>
      <c r="P434" s="65" t="str">
        <f t="shared" si="128"/>
        <v/>
      </c>
      <c r="Q434" s="65" t="str">
        <f t="shared" si="129"/>
        <v/>
      </c>
      <c r="R434" s="14">
        <f t="shared" si="121"/>
        <v>0</v>
      </c>
      <c r="S434" s="23">
        <f t="shared" si="130"/>
        <v>0</v>
      </c>
      <c r="W434" t="str">
        <f t="shared" si="118"/>
        <v>1-</v>
      </c>
      <c r="X434" t="str">
        <f t="shared" si="119"/>
        <v>1-</v>
      </c>
    </row>
    <row r="435" spans="1:24" x14ac:dyDescent="0.2">
      <c r="A435" s="17"/>
      <c r="B435" s="9" t="str">
        <f t="shared" si="120"/>
        <v/>
      </c>
      <c r="C435" s="22"/>
      <c r="D435" s="19" t="str">
        <f>IF(C435="","",(VLOOKUP(C435,code2!$A$4:$B$30,2)))</f>
        <v/>
      </c>
      <c r="E435" s="1"/>
      <c r="F435" s="1"/>
      <c r="G435" s="50"/>
      <c r="H435" s="8"/>
      <c r="I435" s="8"/>
      <c r="J435" s="30" t="str">
        <f t="shared" si="122"/>
        <v/>
      </c>
      <c r="K435" s="30" t="str">
        <f t="shared" si="123"/>
        <v/>
      </c>
      <c r="L435" s="30">
        <f t="shared" si="124"/>
        <v>0</v>
      </c>
      <c r="M435" s="58" t="str">
        <f t="shared" si="125"/>
        <v/>
      </c>
      <c r="N435" s="58" t="str">
        <f t="shared" si="126"/>
        <v/>
      </c>
      <c r="O435" s="58">
        <f t="shared" si="127"/>
        <v>0</v>
      </c>
      <c r="P435" s="65" t="str">
        <f t="shared" si="128"/>
        <v/>
      </c>
      <c r="Q435" s="65" t="str">
        <f t="shared" si="129"/>
        <v/>
      </c>
      <c r="R435" s="14">
        <f t="shared" si="121"/>
        <v>0</v>
      </c>
      <c r="S435" s="23">
        <f t="shared" si="130"/>
        <v>0</v>
      </c>
      <c r="W435" t="str">
        <f t="shared" ref="W435:W498" si="134">MONTH(A435)&amp;"-"&amp;D435</f>
        <v>1-</v>
      </c>
      <c r="X435" t="str">
        <f t="shared" ref="X435:X498" si="135">MONTH(A435)&amp;"-"&amp;D435&amp;E435</f>
        <v>1-</v>
      </c>
    </row>
    <row r="436" spans="1:24" x14ac:dyDescent="0.2">
      <c r="A436" s="17"/>
      <c r="B436" s="9" t="str">
        <f t="shared" si="120"/>
        <v/>
      </c>
      <c r="C436" s="22"/>
      <c r="D436" s="19" t="str">
        <f>IF(C436="","",(VLOOKUP(C436,code2!$A$4:$B$30,2)))</f>
        <v/>
      </c>
      <c r="E436" s="1"/>
      <c r="F436" s="1"/>
      <c r="G436" s="50"/>
      <c r="H436" s="8"/>
      <c r="I436" s="8"/>
      <c r="J436" s="30" t="str">
        <f t="shared" si="122"/>
        <v/>
      </c>
      <c r="K436" s="30" t="str">
        <f t="shared" si="123"/>
        <v/>
      </c>
      <c r="L436" s="30">
        <f t="shared" si="124"/>
        <v>0</v>
      </c>
      <c r="M436" s="58" t="str">
        <f t="shared" si="125"/>
        <v/>
      </c>
      <c r="N436" s="58" t="str">
        <f t="shared" si="126"/>
        <v/>
      </c>
      <c r="O436" s="58">
        <f t="shared" si="127"/>
        <v>0</v>
      </c>
      <c r="P436" s="65" t="str">
        <f t="shared" si="128"/>
        <v/>
      </c>
      <c r="Q436" s="65" t="str">
        <f t="shared" si="129"/>
        <v/>
      </c>
      <c r="R436" s="14">
        <f t="shared" si="121"/>
        <v>0</v>
      </c>
      <c r="S436" s="23">
        <f t="shared" si="130"/>
        <v>0</v>
      </c>
      <c r="W436" t="str">
        <f t="shared" si="134"/>
        <v>1-</v>
      </c>
      <c r="X436" t="str">
        <f t="shared" si="135"/>
        <v>1-</v>
      </c>
    </row>
    <row r="437" spans="1:24" x14ac:dyDescent="0.2">
      <c r="A437" s="17"/>
      <c r="B437" s="9" t="str">
        <f t="shared" si="120"/>
        <v/>
      </c>
      <c r="C437" s="22"/>
      <c r="D437" s="19" t="str">
        <f>IF(C437="","",(VLOOKUP(C437,code2!$A$4:$B$30,2)))</f>
        <v/>
      </c>
      <c r="E437" s="1"/>
      <c r="F437" s="1"/>
      <c r="G437" s="50"/>
      <c r="H437" s="8"/>
      <c r="I437" s="8"/>
      <c r="J437" s="30" t="str">
        <f t="shared" si="122"/>
        <v/>
      </c>
      <c r="K437" s="30" t="str">
        <f t="shared" si="123"/>
        <v/>
      </c>
      <c r="L437" s="30">
        <f t="shared" si="124"/>
        <v>0</v>
      </c>
      <c r="M437" s="58" t="str">
        <f t="shared" si="125"/>
        <v/>
      </c>
      <c r="N437" s="58" t="str">
        <f t="shared" si="126"/>
        <v/>
      </c>
      <c r="O437" s="58">
        <f t="shared" si="127"/>
        <v>0</v>
      </c>
      <c r="P437" s="65" t="str">
        <f t="shared" si="128"/>
        <v/>
      </c>
      <c r="Q437" s="65" t="str">
        <f t="shared" si="129"/>
        <v/>
      </c>
      <c r="R437" s="14">
        <f t="shared" si="121"/>
        <v>0</v>
      </c>
      <c r="S437" s="23">
        <f t="shared" si="130"/>
        <v>0</v>
      </c>
      <c r="W437" t="str">
        <f t="shared" si="134"/>
        <v>1-</v>
      </c>
      <c r="X437" t="str">
        <f t="shared" si="135"/>
        <v>1-</v>
      </c>
    </row>
    <row r="438" spans="1:24" x14ac:dyDescent="0.2">
      <c r="A438" s="17"/>
      <c r="B438" s="9" t="str">
        <f t="shared" si="120"/>
        <v/>
      </c>
      <c r="C438" s="22"/>
      <c r="D438" s="19" t="str">
        <f>IF(C438="","",(VLOOKUP(C438,code2!$A$4:$B$30,2)))</f>
        <v/>
      </c>
      <c r="E438" s="1"/>
      <c r="F438" s="1"/>
      <c r="G438" s="50"/>
      <c r="H438" s="8"/>
      <c r="I438" s="8"/>
      <c r="J438" s="30" t="str">
        <f t="shared" si="122"/>
        <v/>
      </c>
      <c r="K438" s="30" t="str">
        <f t="shared" si="123"/>
        <v/>
      </c>
      <c r="L438" s="30">
        <f t="shared" si="124"/>
        <v>0</v>
      </c>
      <c r="M438" s="58" t="str">
        <f t="shared" si="125"/>
        <v/>
      </c>
      <c r="N438" s="58" t="str">
        <f t="shared" si="126"/>
        <v/>
      </c>
      <c r="O438" s="58">
        <f t="shared" si="127"/>
        <v>0</v>
      </c>
      <c r="P438" s="65" t="str">
        <f t="shared" si="128"/>
        <v/>
      </c>
      <c r="Q438" s="65" t="str">
        <f t="shared" si="129"/>
        <v/>
      </c>
      <c r="R438" s="14">
        <f t="shared" si="121"/>
        <v>0</v>
      </c>
      <c r="S438" s="23">
        <f t="shared" si="130"/>
        <v>0</v>
      </c>
      <c r="W438" t="str">
        <f t="shared" si="134"/>
        <v>1-</v>
      </c>
      <c r="X438" t="str">
        <f t="shared" si="135"/>
        <v>1-</v>
      </c>
    </row>
    <row r="439" spans="1:24" x14ac:dyDescent="0.2">
      <c r="A439" s="17"/>
      <c r="B439" s="9" t="str">
        <f t="shared" si="120"/>
        <v/>
      </c>
      <c r="C439" s="22"/>
      <c r="D439" s="19" t="str">
        <f>IF(C439="","",(VLOOKUP(C439,code2!$A$4:$B$30,2)))</f>
        <v/>
      </c>
      <c r="E439" s="1"/>
      <c r="F439" s="1"/>
      <c r="G439" s="50"/>
      <c r="H439" s="8"/>
      <c r="I439" s="8"/>
      <c r="J439" s="30" t="str">
        <f t="shared" si="122"/>
        <v/>
      </c>
      <c r="K439" s="30" t="str">
        <f t="shared" si="123"/>
        <v/>
      </c>
      <c r="L439" s="30">
        <f t="shared" si="124"/>
        <v>0</v>
      </c>
      <c r="M439" s="58" t="str">
        <f t="shared" si="125"/>
        <v/>
      </c>
      <c r="N439" s="58" t="str">
        <f t="shared" si="126"/>
        <v/>
      </c>
      <c r="O439" s="58">
        <f t="shared" si="127"/>
        <v>0</v>
      </c>
      <c r="P439" s="65" t="str">
        <f t="shared" si="128"/>
        <v/>
      </c>
      <c r="Q439" s="65" t="str">
        <f t="shared" si="129"/>
        <v/>
      </c>
      <c r="R439" s="14">
        <f t="shared" si="121"/>
        <v>0</v>
      </c>
      <c r="S439" s="23">
        <f t="shared" si="130"/>
        <v>0</v>
      </c>
      <c r="W439" t="str">
        <f t="shared" si="134"/>
        <v>1-</v>
      </c>
      <c r="X439" t="str">
        <f t="shared" si="135"/>
        <v>1-</v>
      </c>
    </row>
    <row r="440" spans="1:24" x14ac:dyDescent="0.2">
      <c r="A440" s="17"/>
      <c r="B440" s="9" t="str">
        <f t="shared" si="120"/>
        <v/>
      </c>
      <c r="C440" s="22"/>
      <c r="D440" s="19" t="str">
        <f>IF(C440="","",(VLOOKUP(C440,code2!$A$4:$B$30,2)))</f>
        <v/>
      </c>
      <c r="E440" s="1"/>
      <c r="F440" s="1"/>
      <c r="G440" s="50"/>
      <c r="H440" s="8"/>
      <c r="I440" s="8"/>
      <c r="J440" s="30" t="str">
        <f t="shared" si="122"/>
        <v/>
      </c>
      <c r="K440" s="30" t="str">
        <f t="shared" si="123"/>
        <v/>
      </c>
      <c r="L440" s="30">
        <f t="shared" si="124"/>
        <v>0</v>
      </c>
      <c r="M440" s="58" t="str">
        <f t="shared" si="125"/>
        <v/>
      </c>
      <c r="N440" s="58" t="str">
        <f t="shared" si="126"/>
        <v/>
      </c>
      <c r="O440" s="58">
        <f t="shared" si="127"/>
        <v>0</v>
      </c>
      <c r="P440" s="65" t="str">
        <f t="shared" si="128"/>
        <v/>
      </c>
      <c r="Q440" s="65" t="str">
        <f t="shared" si="129"/>
        <v/>
      </c>
      <c r="R440" s="14">
        <f t="shared" si="121"/>
        <v>0</v>
      </c>
      <c r="S440" s="23">
        <f t="shared" si="130"/>
        <v>0</v>
      </c>
      <c r="W440" t="str">
        <f t="shared" si="134"/>
        <v>1-</v>
      </c>
      <c r="X440" t="str">
        <f t="shared" si="135"/>
        <v>1-</v>
      </c>
    </row>
    <row r="441" spans="1:24" x14ac:dyDescent="0.2">
      <c r="A441" s="17"/>
      <c r="B441" s="9" t="str">
        <f t="shared" si="120"/>
        <v/>
      </c>
      <c r="C441" s="22"/>
      <c r="D441" s="19" t="str">
        <f>IF(C441="","",(VLOOKUP(C441,code2!$A$4:$B$30,2)))</f>
        <v/>
      </c>
      <c r="E441" s="1"/>
      <c r="F441" s="1"/>
      <c r="G441" s="50"/>
      <c r="H441" s="8"/>
      <c r="I441" s="8"/>
      <c r="J441" s="30" t="str">
        <f t="shared" si="122"/>
        <v/>
      </c>
      <c r="K441" s="30" t="str">
        <f t="shared" si="123"/>
        <v/>
      </c>
      <c r="L441" s="30">
        <f t="shared" si="124"/>
        <v>0</v>
      </c>
      <c r="M441" s="58" t="str">
        <f t="shared" si="125"/>
        <v/>
      </c>
      <c r="N441" s="58" t="str">
        <f t="shared" si="126"/>
        <v/>
      </c>
      <c r="O441" s="58">
        <f t="shared" si="127"/>
        <v>0</v>
      </c>
      <c r="P441" s="65" t="str">
        <f t="shared" si="128"/>
        <v/>
      </c>
      <c r="Q441" s="65" t="str">
        <f t="shared" si="129"/>
        <v/>
      </c>
      <c r="R441" s="14">
        <f t="shared" si="121"/>
        <v>0</v>
      </c>
      <c r="S441" s="23">
        <f t="shared" si="130"/>
        <v>0</v>
      </c>
      <c r="W441" t="str">
        <f t="shared" si="134"/>
        <v>1-</v>
      </c>
      <c r="X441" t="str">
        <f t="shared" si="135"/>
        <v>1-</v>
      </c>
    </row>
    <row r="442" spans="1:24" x14ac:dyDescent="0.2">
      <c r="A442" s="17"/>
      <c r="B442" s="9" t="str">
        <f t="shared" si="120"/>
        <v/>
      </c>
      <c r="C442" s="22"/>
      <c r="D442" s="19" t="str">
        <f>IF(C442="","",(VLOOKUP(C442,code2!$A$4:$B$30,2)))</f>
        <v/>
      </c>
      <c r="E442" s="1"/>
      <c r="F442" s="1"/>
      <c r="G442" s="50"/>
      <c r="H442" s="8"/>
      <c r="I442" s="8"/>
      <c r="J442" s="30" t="str">
        <f t="shared" si="122"/>
        <v/>
      </c>
      <c r="K442" s="30" t="str">
        <f t="shared" si="123"/>
        <v/>
      </c>
      <c r="L442" s="30">
        <f t="shared" si="124"/>
        <v>0</v>
      </c>
      <c r="M442" s="58" t="str">
        <f t="shared" si="125"/>
        <v/>
      </c>
      <c r="N442" s="58" t="str">
        <f t="shared" si="126"/>
        <v/>
      </c>
      <c r="O442" s="58">
        <f t="shared" si="127"/>
        <v>0</v>
      </c>
      <c r="P442" s="65" t="str">
        <f t="shared" si="128"/>
        <v/>
      </c>
      <c r="Q442" s="65" t="str">
        <f t="shared" si="129"/>
        <v/>
      </c>
      <c r="R442" s="14">
        <f t="shared" si="121"/>
        <v>0</v>
      </c>
      <c r="S442" s="23">
        <f t="shared" si="130"/>
        <v>0</v>
      </c>
      <c r="W442" t="str">
        <f t="shared" si="134"/>
        <v>1-</v>
      </c>
      <c r="X442" t="str">
        <f t="shared" si="135"/>
        <v>1-</v>
      </c>
    </row>
    <row r="443" spans="1:24" x14ac:dyDescent="0.2">
      <c r="A443" s="17"/>
      <c r="B443" s="9" t="str">
        <f t="shared" si="120"/>
        <v/>
      </c>
      <c r="C443" s="22"/>
      <c r="D443" s="19" t="str">
        <f>IF(C443="","",(VLOOKUP(C443,code2!$A$4:$B$30,2)))</f>
        <v/>
      </c>
      <c r="E443" s="1"/>
      <c r="F443" s="1"/>
      <c r="G443" s="50"/>
      <c r="H443" s="8"/>
      <c r="I443" s="8"/>
      <c r="J443" s="30" t="str">
        <f t="shared" si="122"/>
        <v/>
      </c>
      <c r="K443" s="30" t="str">
        <f t="shared" si="123"/>
        <v/>
      </c>
      <c r="L443" s="30">
        <f t="shared" si="124"/>
        <v>0</v>
      </c>
      <c r="M443" s="58" t="str">
        <f t="shared" si="125"/>
        <v/>
      </c>
      <c r="N443" s="58" t="str">
        <f t="shared" si="126"/>
        <v/>
      </c>
      <c r="O443" s="58">
        <f t="shared" si="127"/>
        <v>0</v>
      </c>
      <c r="P443" s="65" t="str">
        <f t="shared" si="128"/>
        <v/>
      </c>
      <c r="Q443" s="65" t="str">
        <f t="shared" si="129"/>
        <v/>
      </c>
      <c r="R443" s="14">
        <f t="shared" si="121"/>
        <v>0</v>
      </c>
      <c r="S443" s="23">
        <f t="shared" si="130"/>
        <v>0</v>
      </c>
      <c r="W443" t="str">
        <f t="shared" si="134"/>
        <v>1-</v>
      </c>
      <c r="X443" t="str">
        <f t="shared" si="135"/>
        <v>1-</v>
      </c>
    </row>
    <row r="444" spans="1:24" x14ac:dyDescent="0.2">
      <c r="A444" s="17"/>
      <c r="B444" s="9" t="str">
        <f t="shared" si="120"/>
        <v/>
      </c>
      <c r="C444" s="22"/>
      <c r="D444" s="19" t="str">
        <f>IF(C444="","",(VLOOKUP(C444,code2!$A$4:$B$30,2)))</f>
        <v/>
      </c>
      <c r="E444" s="1"/>
      <c r="F444" s="1"/>
      <c r="G444" s="50"/>
      <c r="H444" s="8"/>
      <c r="I444" s="8"/>
      <c r="J444" s="30" t="str">
        <f t="shared" si="122"/>
        <v/>
      </c>
      <c r="K444" s="30" t="str">
        <f t="shared" si="123"/>
        <v/>
      </c>
      <c r="L444" s="30">
        <f t="shared" si="124"/>
        <v>0</v>
      </c>
      <c r="M444" s="58" t="str">
        <f t="shared" si="125"/>
        <v/>
      </c>
      <c r="N444" s="58" t="str">
        <f t="shared" si="126"/>
        <v/>
      </c>
      <c r="O444" s="58">
        <f t="shared" si="127"/>
        <v>0</v>
      </c>
      <c r="P444" s="65" t="str">
        <f t="shared" si="128"/>
        <v/>
      </c>
      <c r="Q444" s="65" t="str">
        <f t="shared" si="129"/>
        <v/>
      </c>
      <c r="R444" s="14">
        <f t="shared" si="121"/>
        <v>0</v>
      </c>
      <c r="S444" s="23">
        <f t="shared" si="130"/>
        <v>0</v>
      </c>
      <c r="W444" t="str">
        <f t="shared" si="134"/>
        <v>1-</v>
      </c>
      <c r="X444" t="str">
        <f t="shared" si="135"/>
        <v>1-</v>
      </c>
    </row>
    <row r="445" spans="1:24" x14ac:dyDescent="0.2">
      <c r="A445" s="17"/>
      <c r="B445" s="9" t="str">
        <f t="shared" si="120"/>
        <v/>
      </c>
      <c r="C445" s="22"/>
      <c r="D445" s="19" t="str">
        <f>IF(C445="","",(VLOOKUP(C445,code2!$A$4:$B$30,2)))</f>
        <v/>
      </c>
      <c r="E445" s="1"/>
      <c r="F445" s="1"/>
      <c r="G445" s="50"/>
      <c r="H445" s="8"/>
      <c r="I445" s="8"/>
      <c r="J445" s="30" t="str">
        <f t="shared" si="122"/>
        <v/>
      </c>
      <c r="K445" s="30" t="str">
        <f t="shared" si="123"/>
        <v/>
      </c>
      <c r="L445" s="30">
        <f t="shared" si="124"/>
        <v>0</v>
      </c>
      <c r="M445" s="58" t="str">
        <f t="shared" si="125"/>
        <v/>
      </c>
      <c r="N445" s="58" t="str">
        <f t="shared" si="126"/>
        <v/>
      </c>
      <c r="O445" s="58">
        <f t="shared" si="127"/>
        <v>0</v>
      </c>
      <c r="P445" s="65" t="str">
        <f t="shared" si="128"/>
        <v/>
      </c>
      <c r="Q445" s="65" t="str">
        <f t="shared" si="129"/>
        <v/>
      </c>
      <c r="R445" s="14">
        <f t="shared" si="121"/>
        <v>0</v>
      </c>
      <c r="S445" s="23">
        <f t="shared" si="130"/>
        <v>0</v>
      </c>
      <c r="W445" t="str">
        <f t="shared" si="134"/>
        <v>1-</v>
      </c>
      <c r="X445" t="str">
        <f t="shared" si="135"/>
        <v>1-</v>
      </c>
    </row>
    <row r="446" spans="1:24" x14ac:dyDescent="0.2">
      <c r="A446" s="17"/>
      <c r="B446" s="9" t="str">
        <f t="shared" si="120"/>
        <v/>
      </c>
      <c r="C446" s="22"/>
      <c r="D446" s="19" t="str">
        <f>IF(C446="","",(VLOOKUP(C446,code2!$A$4:$B$30,2)))</f>
        <v/>
      </c>
      <c r="E446" s="1"/>
      <c r="F446" s="1"/>
      <c r="G446" s="50"/>
      <c r="H446" s="8"/>
      <c r="I446" s="8"/>
      <c r="J446" s="30" t="str">
        <f t="shared" si="122"/>
        <v/>
      </c>
      <c r="K446" s="30" t="str">
        <f t="shared" si="123"/>
        <v/>
      </c>
      <c r="L446" s="30">
        <f t="shared" si="124"/>
        <v>0</v>
      </c>
      <c r="M446" s="58" t="str">
        <f t="shared" si="125"/>
        <v/>
      </c>
      <c r="N446" s="58" t="str">
        <f t="shared" si="126"/>
        <v/>
      </c>
      <c r="O446" s="58">
        <f t="shared" si="127"/>
        <v>0</v>
      </c>
      <c r="P446" s="65" t="str">
        <f t="shared" si="128"/>
        <v/>
      </c>
      <c r="Q446" s="65" t="str">
        <f t="shared" si="129"/>
        <v/>
      </c>
      <c r="R446" s="14">
        <f t="shared" si="121"/>
        <v>0</v>
      </c>
      <c r="S446" s="23">
        <f t="shared" si="130"/>
        <v>0</v>
      </c>
      <c r="W446" t="str">
        <f t="shared" si="134"/>
        <v>1-</v>
      </c>
      <c r="X446" t="str">
        <f t="shared" si="135"/>
        <v>1-</v>
      </c>
    </row>
    <row r="447" spans="1:24" x14ac:dyDescent="0.2">
      <c r="A447" s="17"/>
      <c r="B447" s="9" t="str">
        <f t="shared" si="120"/>
        <v/>
      </c>
      <c r="C447" s="22"/>
      <c r="D447" s="19" t="str">
        <f>IF(C447="","",(VLOOKUP(C447,code2!$A$4:$B$30,2)))</f>
        <v/>
      </c>
      <c r="E447" s="1"/>
      <c r="F447" s="1"/>
      <c r="G447" s="50"/>
      <c r="H447" s="8"/>
      <c r="I447" s="8"/>
      <c r="J447" s="30" t="str">
        <f t="shared" si="122"/>
        <v/>
      </c>
      <c r="K447" s="30" t="str">
        <f t="shared" si="123"/>
        <v/>
      </c>
      <c r="L447" s="30">
        <f t="shared" si="124"/>
        <v>0</v>
      </c>
      <c r="M447" s="58" t="str">
        <f t="shared" si="125"/>
        <v/>
      </c>
      <c r="N447" s="58" t="str">
        <f t="shared" si="126"/>
        <v/>
      </c>
      <c r="O447" s="58">
        <f t="shared" si="127"/>
        <v>0</v>
      </c>
      <c r="P447" s="65" t="str">
        <f t="shared" si="128"/>
        <v/>
      </c>
      <c r="Q447" s="65" t="str">
        <f t="shared" si="129"/>
        <v/>
      </c>
      <c r="R447" s="14">
        <f t="shared" si="121"/>
        <v>0</v>
      </c>
      <c r="S447" s="23">
        <f t="shared" si="130"/>
        <v>0</v>
      </c>
      <c r="W447" t="str">
        <f t="shared" si="134"/>
        <v>1-</v>
      </c>
      <c r="X447" t="str">
        <f t="shared" si="135"/>
        <v>1-</v>
      </c>
    </row>
    <row r="448" spans="1:24" x14ac:dyDescent="0.2">
      <c r="A448" s="17"/>
      <c r="B448" s="9" t="str">
        <f t="shared" si="120"/>
        <v/>
      </c>
      <c r="C448" s="22"/>
      <c r="D448" s="19" t="str">
        <f>IF(C448="","",(VLOOKUP(C448,code2!$A$4:$B$30,2)))</f>
        <v/>
      </c>
      <c r="E448" s="1"/>
      <c r="F448" s="1"/>
      <c r="G448" s="50"/>
      <c r="H448" s="8"/>
      <c r="I448" s="8"/>
      <c r="J448" s="30" t="str">
        <f t="shared" si="122"/>
        <v/>
      </c>
      <c r="K448" s="30" t="str">
        <f t="shared" si="123"/>
        <v/>
      </c>
      <c r="L448" s="30">
        <f t="shared" si="124"/>
        <v>0</v>
      </c>
      <c r="M448" s="58" t="str">
        <f t="shared" si="125"/>
        <v/>
      </c>
      <c r="N448" s="58" t="str">
        <f t="shared" si="126"/>
        <v/>
      </c>
      <c r="O448" s="58">
        <f t="shared" si="127"/>
        <v>0</v>
      </c>
      <c r="P448" s="65" t="str">
        <f t="shared" si="128"/>
        <v/>
      </c>
      <c r="Q448" s="65" t="str">
        <f t="shared" si="129"/>
        <v/>
      </c>
      <c r="R448" s="14">
        <f t="shared" si="121"/>
        <v>0</v>
      </c>
      <c r="S448" s="23">
        <f t="shared" si="130"/>
        <v>0</v>
      </c>
      <c r="W448" t="str">
        <f t="shared" si="134"/>
        <v>1-</v>
      </c>
      <c r="X448" t="str">
        <f t="shared" si="135"/>
        <v>1-</v>
      </c>
    </row>
    <row r="449" spans="1:24" x14ac:dyDescent="0.2">
      <c r="A449" s="17"/>
      <c r="B449" s="9" t="str">
        <f t="shared" si="120"/>
        <v/>
      </c>
      <c r="C449" s="22"/>
      <c r="D449" s="19" t="str">
        <f>IF(C449="","",(VLOOKUP(C449,code2!$A$4:$B$30,2)))</f>
        <v/>
      </c>
      <c r="E449" s="1"/>
      <c r="F449" s="1"/>
      <c r="G449" s="50"/>
      <c r="H449" s="8"/>
      <c r="I449" s="8"/>
      <c r="J449" s="30" t="str">
        <f t="shared" si="122"/>
        <v/>
      </c>
      <c r="K449" s="30" t="str">
        <f t="shared" si="123"/>
        <v/>
      </c>
      <c r="L449" s="30">
        <f t="shared" si="124"/>
        <v>0</v>
      </c>
      <c r="M449" s="58" t="str">
        <f t="shared" si="125"/>
        <v/>
      </c>
      <c r="N449" s="58" t="str">
        <f t="shared" si="126"/>
        <v/>
      </c>
      <c r="O449" s="58">
        <f t="shared" si="127"/>
        <v>0</v>
      </c>
      <c r="P449" s="65" t="str">
        <f t="shared" si="128"/>
        <v/>
      </c>
      <c r="Q449" s="65" t="str">
        <f t="shared" si="129"/>
        <v/>
      </c>
      <c r="R449" s="14">
        <f t="shared" si="121"/>
        <v>0</v>
      </c>
      <c r="S449" s="23">
        <f t="shared" si="130"/>
        <v>0</v>
      </c>
      <c r="W449" t="str">
        <f t="shared" si="134"/>
        <v>1-</v>
      </c>
      <c r="X449" t="str">
        <f t="shared" si="135"/>
        <v>1-</v>
      </c>
    </row>
    <row r="450" spans="1:24" x14ac:dyDescent="0.2">
      <c r="A450" s="17"/>
      <c r="B450" s="9" t="str">
        <f t="shared" si="120"/>
        <v/>
      </c>
      <c r="C450" s="22"/>
      <c r="D450" s="19" t="str">
        <f>IF(C450="","",(VLOOKUP(C450,code2!$A$4:$B$30,2)))</f>
        <v/>
      </c>
      <c r="E450" s="1"/>
      <c r="F450" s="1"/>
      <c r="G450" s="50"/>
      <c r="H450" s="8"/>
      <c r="I450" s="8"/>
      <c r="J450" s="30" t="str">
        <f t="shared" si="122"/>
        <v/>
      </c>
      <c r="K450" s="30" t="str">
        <f t="shared" si="123"/>
        <v/>
      </c>
      <c r="L450" s="30">
        <f t="shared" si="124"/>
        <v>0</v>
      </c>
      <c r="M450" s="58" t="str">
        <f t="shared" si="125"/>
        <v/>
      </c>
      <c r="N450" s="58" t="str">
        <f t="shared" si="126"/>
        <v/>
      </c>
      <c r="O450" s="58">
        <f t="shared" si="127"/>
        <v>0</v>
      </c>
      <c r="P450" s="65" t="str">
        <f t="shared" si="128"/>
        <v/>
      </c>
      <c r="Q450" s="65" t="str">
        <f t="shared" si="129"/>
        <v/>
      </c>
      <c r="R450" s="14">
        <f t="shared" si="121"/>
        <v>0</v>
      </c>
      <c r="S450" s="23">
        <f t="shared" si="130"/>
        <v>0</v>
      </c>
      <c r="W450" t="str">
        <f t="shared" si="134"/>
        <v>1-</v>
      </c>
      <c r="X450" t="str">
        <f t="shared" si="135"/>
        <v>1-</v>
      </c>
    </row>
    <row r="451" spans="1:24" x14ac:dyDescent="0.2">
      <c r="A451" s="17"/>
      <c r="B451" s="9" t="str">
        <f t="shared" si="120"/>
        <v/>
      </c>
      <c r="C451" s="22"/>
      <c r="D451" s="19" t="str">
        <f>IF(C451="","",(VLOOKUP(C451,code2!$A$4:$B$30,2)))</f>
        <v/>
      </c>
      <c r="E451" s="1"/>
      <c r="F451" s="1"/>
      <c r="G451" s="50"/>
      <c r="H451" s="8"/>
      <c r="I451" s="8"/>
      <c r="J451" s="30" t="str">
        <f t="shared" si="122"/>
        <v/>
      </c>
      <c r="K451" s="30" t="str">
        <f t="shared" si="123"/>
        <v/>
      </c>
      <c r="L451" s="30">
        <f t="shared" si="124"/>
        <v>0</v>
      </c>
      <c r="M451" s="58" t="str">
        <f t="shared" si="125"/>
        <v/>
      </c>
      <c r="N451" s="58" t="str">
        <f t="shared" si="126"/>
        <v/>
      </c>
      <c r="O451" s="58">
        <f t="shared" si="127"/>
        <v>0</v>
      </c>
      <c r="P451" s="65" t="str">
        <f t="shared" si="128"/>
        <v/>
      </c>
      <c r="Q451" s="65" t="str">
        <f t="shared" si="129"/>
        <v/>
      </c>
      <c r="R451" s="14">
        <f t="shared" si="121"/>
        <v>0</v>
      </c>
      <c r="S451" s="23">
        <f t="shared" si="130"/>
        <v>0</v>
      </c>
      <c r="W451" t="str">
        <f t="shared" si="134"/>
        <v>1-</v>
      </c>
      <c r="X451" t="str">
        <f t="shared" si="135"/>
        <v>1-</v>
      </c>
    </row>
    <row r="452" spans="1:24" x14ac:dyDescent="0.2">
      <c r="A452" s="17"/>
      <c r="B452" s="9" t="str">
        <f t="shared" si="120"/>
        <v/>
      </c>
      <c r="C452" s="22"/>
      <c r="D452" s="19" t="str">
        <f>IF(C452="","",(VLOOKUP(C452,code2!$A$4:$B$30,2)))</f>
        <v/>
      </c>
      <c r="E452" s="1"/>
      <c r="F452" s="1"/>
      <c r="G452" s="50"/>
      <c r="H452" s="8"/>
      <c r="I452" s="8"/>
      <c r="J452" s="30" t="str">
        <f t="shared" si="122"/>
        <v/>
      </c>
      <c r="K452" s="30" t="str">
        <f t="shared" si="123"/>
        <v/>
      </c>
      <c r="L452" s="30">
        <f t="shared" si="124"/>
        <v>0</v>
      </c>
      <c r="M452" s="58" t="str">
        <f t="shared" si="125"/>
        <v/>
      </c>
      <c r="N452" s="58" t="str">
        <f t="shared" si="126"/>
        <v/>
      </c>
      <c r="O452" s="58">
        <f t="shared" si="127"/>
        <v>0</v>
      </c>
      <c r="P452" s="65" t="str">
        <f t="shared" si="128"/>
        <v/>
      </c>
      <c r="Q452" s="65" t="str">
        <f t="shared" si="129"/>
        <v/>
      </c>
      <c r="R452" s="14">
        <f t="shared" si="121"/>
        <v>0</v>
      </c>
      <c r="S452" s="23">
        <f t="shared" si="130"/>
        <v>0</v>
      </c>
      <c r="W452" t="str">
        <f t="shared" si="134"/>
        <v>1-</v>
      </c>
      <c r="X452" t="str">
        <f t="shared" si="135"/>
        <v>1-</v>
      </c>
    </row>
    <row r="453" spans="1:24" x14ac:dyDescent="0.2">
      <c r="A453" s="17"/>
      <c r="B453" s="9" t="str">
        <f t="shared" ref="B453:B516" si="136">IF(A453="","",A453)</f>
        <v/>
      </c>
      <c r="C453" s="22"/>
      <c r="D453" s="19" t="str">
        <f>IF(C453="","",(VLOOKUP(C453,code2!$A$4:$B$30,2)))</f>
        <v/>
      </c>
      <c r="E453" s="1"/>
      <c r="F453" s="1"/>
      <c r="G453" s="50"/>
      <c r="H453" s="8"/>
      <c r="I453" s="8"/>
      <c r="J453" s="30" t="str">
        <f t="shared" si="122"/>
        <v/>
      </c>
      <c r="K453" s="30" t="str">
        <f t="shared" si="123"/>
        <v/>
      </c>
      <c r="L453" s="30">
        <f t="shared" si="124"/>
        <v>0</v>
      </c>
      <c r="M453" s="58" t="str">
        <f t="shared" si="125"/>
        <v/>
      </c>
      <c r="N453" s="58" t="str">
        <f t="shared" si="126"/>
        <v/>
      </c>
      <c r="O453" s="58">
        <f t="shared" si="127"/>
        <v>0</v>
      </c>
      <c r="P453" s="65" t="str">
        <f t="shared" si="128"/>
        <v/>
      </c>
      <c r="Q453" s="65" t="str">
        <f t="shared" si="129"/>
        <v/>
      </c>
      <c r="R453" s="14">
        <f t="shared" si="121"/>
        <v>0</v>
      </c>
      <c r="S453" s="23">
        <f t="shared" si="130"/>
        <v>0</v>
      </c>
      <c r="W453" t="str">
        <f t="shared" si="134"/>
        <v>1-</v>
      </c>
      <c r="X453" t="str">
        <f t="shared" si="135"/>
        <v>1-</v>
      </c>
    </row>
    <row r="454" spans="1:24" x14ac:dyDescent="0.2">
      <c r="A454" s="17"/>
      <c r="B454" s="9" t="str">
        <f t="shared" si="136"/>
        <v/>
      </c>
      <c r="C454" s="22"/>
      <c r="D454" s="19" t="str">
        <f>IF(C454="","",(VLOOKUP(C454,code2!$A$4:$B$30,2)))</f>
        <v/>
      </c>
      <c r="E454" s="1"/>
      <c r="F454" s="1"/>
      <c r="G454" s="50"/>
      <c r="H454" s="8"/>
      <c r="I454" s="8"/>
      <c r="J454" s="30" t="str">
        <f t="shared" si="122"/>
        <v/>
      </c>
      <c r="K454" s="30" t="str">
        <f t="shared" si="123"/>
        <v/>
      </c>
      <c r="L454" s="30">
        <f t="shared" si="124"/>
        <v>0</v>
      </c>
      <c r="M454" s="58" t="str">
        <f t="shared" si="125"/>
        <v/>
      </c>
      <c r="N454" s="58" t="str">
        <f t="shared" si="126"/>
        <v/>
      </c>
      <c r="O454" s="58">
        <f t="shared" si="127"/>
        <v>0</v>
      </c>
      <c r="P454" s="65" t="str">
        <f t="shared" si="128"/>
        <v/>
      </c>
      <c r="Q454" s="65" t="str">
        <f t="shared" si="129"/>
        <v/>
      </c>
      <c r="R454" s="14">
        <f t="shared" ref="R454:R517" si="137">IF(P454&amp;Q454="",R453,R453+P454-Q454)</f>
        <v>0</v>
      </c>
      <c r="S454" s="23">
        <f t="shared" si="130"/>
        <v>0</v>
      </c>
      <c r="W454" t="str">
        <f t="shared" si="134"/>
        <v>1-</v>
      </c>
      <c r="X454" t="str">
        <f t="shared" si="135"/>
        <v>1-</v>
      </c>
    </row>
    <row r="455" spans="1:24" x14ac:dyDescent="0.2">
      <c r="A455" s="17"/>
      <c r="B455" s="9" t="str">
        <f t="shared" si="136"/>
        <v/>
      </c>
      <c r="C455" s="22"/>
      <c r="D455" s="19" t="str">
        <f>IF(C455="","",(VLOOKUP(C455,code2!$A$4:$B$30,2)))</f>
        <v/>
      </c>
      <c r="E455" s="1"/>
      <c r="F455" s="1"/>
      <c r="G455" s="50"/>
      <c r="H455" s="8"/>
      <c r="I455" s="8"/>
      <c r="J455" s="30" t="str">
        <f t="shared" ref="J455:J518" si="138">IF(I455="現金",G455,"")</f>
        <v/>
      </c>
      <c r="K455" s="30" t="str">
        <f t="shared" ref="K455:K518" si="139">IF(I455="現金",H455,"")</f>
        <v/>
      </c>
      <c r="L455" s="30">
        <f t="shared" ref="L455:L518" si="140">IF(J455&amp;K455="",L454,L454+J455-K455)</f>
        <v>0</v>
      </c>
      <c r="M455" s="58" t="str">
        <f t="shared" ref="M455:M518" si="141">IF(I455="通帳",G455,"")</f>
        <v/>
      </c>
      <c r="N455" s="58" t="str">
        <f t="shared" ref="N455:N518" si="142">IF(I455="通帳",H455,"")</f>
        <v/>
      </c>
      <c r="O455" s="58">
        <f t="shared" ref="O455:O518" si="143">IF(M455&amp;N455="",O454,O454+M455-N455)</f>
        <v>0</v>
      </c>
      <c r="P455" s="65" t="str">
        <f t="shared" ref="P455:P518" si="144">IF(I455="郵便振替",G455,"")</f>
        <v/>
      </c>
      <c r="Q455" s="65" t="str">
        <f t="shared" ref="Q455:Q518" si="145">IF(I455="郵便振替",H455,"")</f>
        <v/>
      </c>
      <c r="R455" s="14">
        <f t="shared" si="137"/>
        <v>0</v>
      </c>
      <c r="S455" s="23">
        <f t="shared" si="130"/>
        <v>0</v>
      </c>
      <c r="W455" t="str">
        <f t="shared" si="134"/>
        <v>1-</v>
      </c>
      <c r="X455" t="str">
        <f t="shared" si="135"/>
        <v>1-</v>
      </c>
    </row>
    <row r="456" spans="1:24" x14ac:dyDescent="0.2">
      <c r="A456" s="17"/>
      <c r="B456" s="9" t="str">
        <f t="shared" si="136"/>
        <v/>
      </c>
      <c r="C456" s="22"/>
      <c r="D456" s="19" t="str">
        <f>IF(C456="","",(VLOOKUP(C456,code2!$A$4:$B$30,2)))</f>
        <v/>
      </c>
      <c r="E456" s="1"/>
      <c r="F456" s="1"/>
      <c r="G456" s="50"/>
      <c r="H456" s="8"/>
      <c r="I456" s="8"/>
      <c r="J456" s="30" t="str">
        <f t="shared" si="138"/>
        <v/>
      </c>
      <c r="K456" s="30" t="str">
        <f t="shared" si="139"/>
        <v/>
      </c>
      <c r="L456" s="30">
        <f t="shared" si="140"/>
        <v>0</v>
      </c>
      <c r="M456" s="58" t="str">
        <f t="shared" si="141"/>
        <v/>
      </c>
      <c r="N456" s="58" t="str">
        <f t="shared" si="142"/>
        <v/>
      </c>
      <c r="O456" s="58">
        <f t="shared" si="143"/>
        <v>0</v>
      </c>
      <c r="P456" s="65" t="str">
        <f t="shared" si="144"/>
        <v/>
      </c>
      <c r="Q456" s="65" t="str">
        <f t="shared" si="145"/>
        <v/>
      </c>
      <c r="R456" s="14">
        <f t="shared" si="137"/>
        <v>0</v>
      </c>
      <c r="S456" s="23">
        <f t="shared" ref="S456:S519" si="146">L456+O456+R456</f>
        <v>0</v>
      </c>
      <c r="W456" t="str">
        <f t="shared" si="134"/>
        <v>1-</v>
      </c>
      <c r="X456" t="str">
        <f t="shared" si="135"/>
        <v>1-</v>
      </c>
    </row>
    <row r="457" spans="1:24" x14ac:dyDescent="0.2">
      <c r="A457" s="17"/>
      <c r="B457" s="9" t="str">
        <f t="shared" si="136"/>
        <v/>
      </c>
      <c r="C457" s="22"/>
      <c r="D457" s="19" t="str">
        <f>IF(C457="","",(VLOOKUP(C457,code2!$A$4:$B$30,2)))</f>
        <v/>
      </c>
      <c r="E457" s="1"/>
      <c r="F457" s="1"/>
      <c r="G457" s="50"/>
      <c r="H457" s="8"/>
      <c r="I457" s="8"/>
      <c r="J457" s="30" t="str">
        <f t="shared" si="138"/>
        <v/>
      </c>
      <c r="K457" s="30" t="str">
        <f t="shared" si="139"/>
        <v/>
      </c>
      <c r="L457" s="30">
        <f t="shared" si="140"/>
        <v>0</v>
      </c>
      <c r="M457" s="58" t="str">
        <f t="shared" si="141"/>
        <v/>
      </c>
      <c r="N457" s="58" t="str">
        <f t="shared" si="142"/>
        <v/>
      </c>
      <c r="O457" s="58">
        <f t="shared" si="143"/>
        <v>0</v>
      </c>
      <c r="P457" s="65" t="str">
        <f t="shared" si="144"/>
        <v/>
      </c>
      <c r="Q457" s="65" t="str">
        <f t="shared" si="145"/>
        <v/>
      </c>
      <c r="R457" s="14">
        <f t="shared" si="137"/>
        <v>0</v>
      </c>
      <c r="S457" s="23">
        <f t="shared" si="146"/>
        <v>0</v>
      </c>
      <c r="W457" t="str">
        <f t="shared" si="134"/>
        <v>1-</v>
      </c>
      <c r="X457" t="str">
        <f t="shared" si="135"/>
        <v>1-</v>
      </c>
    </row>
    <row r="458" spans="1:24" x14ac:dyDescent="0.2">
      <c r="A458" s="17"/>
      <c r="B458" s="9" t="str">
        <f t="shared" si="136"/>
        <v/>
      </c>
      <c r="C458" s="22"/>
      <c r="D458" s="19" t="str">
        <f>IF(C458="","",(VLOOKUP(C458,code2!$A$4:$B$30,2)))</f>
        <v/>
      </c>
      <c r="E458" s="1"/>
      <c r="F458" s="1"/>
      <c r="G458" s="50"/>
      <c r="H458" s="8"/>
      <c r="I458" s="8"/>
      <c r="J458" s="30" t="str">
        <f t="shared" si="138"/>
        <v/>
      </c>
      <c r="K458" s="30" t="str">
        <f t="shared" si="139"/>
        <v/>
      </c>
      <c r="L458" s="30">
        <f t="shared" si="140"/>
        <v>0</v>
      </c>
      <c r="M458" s="58" t="str">
        <f t="shared" si="141"/>
        <v/>
      </c>
      <c r="N458" s="58" t="str">
        <f t="shared" si="142"/>
        <v/>
      </c>
      <c r="O458" s="58">
        <f t="shared" si="143"/>
        <v>0</v>
      </c>
      <c r="P458" s="65" t="str">
        <f t="shared" si="144"/>
        <v/>
      </c>
      <c r="Q458" s="65" t="str">
        <f t="shared" si="145"/>
        <v/>
      </c>
      <c r="R458" s="14">
        <f t="shared" si="137"/>
        <v>0</v>
      </c>
      <c r="S458" s="23">
        <f t="shared" si="146"/>
        <v>0</v>
      </c>
      <c r="W458" t="str">
        <f t="shared" si="134"/>
        <v>1-</v>
      </c>
      <c r="X458" t="str">
        <f t="shared" si="135"/>
        <v>1-</v>
      </c>
    </row>
    <row r="459" spans="1:24" x14ac:dyDescent="0.2">
      <c r="A459" s="17"/>
      <c r="B459" s="9" t="str">
        <f t="shared" si="136"/>
        <v/>
      </c>
      <c r="C459" s="22"/>
      <c r="D459" s="19" t="str">
        <f>IF(C459="","",(VLOOKUP(C459,code2!$A$4:$B$30,2)))</f>
        <v/>
      </c>
      <c r="E459" s="1"/>
      <c r="F459" s="1"/>
      <c r="G459" s="50"/>
      <c r="H459" s="8"/>
      <c r="I459" s="8"/>
      <c r="J459" s="30" t="str">
        <f t="shared" si="138"/>
        <v/>
      </c>
      <c r="K459" s="30" t="str">
        <f t="shared" si="139"/>
        <v/>
      </c>
      <c r="L459" s="30">
        <f t="shared" si="140"/>
        <v>0</v>
      </c>
      <c r="M459" s="58" t="str">
        <f t="shared" si="141"/>
        <v/>
      </c>
      <c r="N459" s="58" t="str">
        <f t="shared" si="142"/>
        <v/>
      </c>
      <c r="O459" s="58">
        <f t="shared" si="143"/>
        <v>0</v>
      </c>
      <c r="P459" s="65" t="str">
        <f t="shared" si="144"/>
        <v/>
      </c>
      <c r="Q459" s="65" t="str">
        <f t="shared" si="145"/>
        <v/>
      </c>
      <c r="R459" s="14">
        <f t="shared" si="137"/>
        <v>0</v>
      </c>
      <c r="S459" s="23">
        <f t="shared" si="146"/>
        <v>0</v>
      </c>
      <c r="W459" t="str">
        <f t="shared" si="134"/>
        <v>1-</v>
      </c>
      <c r="X459" t="str">
        <f t="shared" si="135"/>
        <v>1-</v>
      </c>
    </row>
    <row r="460" spans="1:24" x14ac:dyDescent="0.2">
      <c r="A460" s="17"/>
      <c r="B460" s="9" t="str">
        <f t="shared" si="136"/>
        <v/>
      </c>
      <c r="C460" s="22"/>
      <c r="D460" s="19" t="str">
        <f>IF(C460="","",(VLOOKUP(C460,code2!$A$4:$B$30,2)))</f>
        <v/>
      </c>
      <c r="E460" s="1"/>
      <c r="F460" s="1"/>
      <c r="G460" s="50"/>
      <c r="H460" s="8"/>
      <c r="I460" s="8"/>
      <c r="J460" s="30" t="str">
        <f t="shared" si="138"/>
        <v/>
      </c>
      <c r="K460" s="30" t="str">
        <f t="shared" si="139"/>
        <v/>
      </c>
      <c r="L460" s="30">
        <f t="shared" si="140"/>
        <v>0</v>
      </c>
      <c r="M460" s="58" t="str">
        <f t="shared" si="141"/>
        <v/>
      </c>
      <c r="N460" s="58" t="str">
        <f t="shared" si="142"/>
        <v/>
      </c>
      <c r="O460" s="58">
        <f t="shared" si="143"/>
        <v>0</v>
      </c>
      <c r="P460" s="65" t="str">
        <f t="shared" si="144"/>
        <v/>
      </c>
      <c r="Q460" s="65" t="str">
        <f t="shared" si="145"/>
        <v/>
      </c>
      <c r="R460" s="14">
        <f t="shared" si="137"/>
        <v>0</v>
      </c>
      <c r="S460" s="23">
        <f t="shared" si="146"/>
        <v>0</v>
      </c>
      <c r="W460" t="str">
        <f t="shared" si="134"/>
        <v>1-</v>
      </c>
      <c r="X460" t="str">
        <f t="shared" si="135"/>
        <v>1-</v>
      </c>
    </row>
    <row r="461" spans="1:24" x14ac:dyDescent="0.2">
      <c r="A461" s="17"/>
      <c r="B461" s="9" t="str">
        <f t="shared" si="136"/>
        <v/>
      </c>
      <c r="C461" s="22"/>
      <c r="D461" s="19" t="str">
        <f>IF(C461="","",(VLOOKUP(C461,code2!$A$4:$B$30,2)))</f>
        <v/>
      </c>
      <c r="E461" s="1"/>
      <c r="F461" s="1"/>
      <c r="G461" s="50"/>
      <c r="H461" s="8"/>
      <c r="I461" s="8"/>
      <c r="J461" s="30" t="str">
        <f t="shared" si="138"/>
        <v/>
      </c>
      <c r="K461" s="30" t="str">
        <f t="shared" si="139"/>
        <v/>
      </c>
      <c r="L461" s="30">
        <f t="shared" si="140"/>
        <v>0</v>
      </c>
      <c r="M461" s="58" t="str">
        <f t="shared" si="141"/>
        <v/>
      </c>
      <c r="N461" s="58" t="str">
        <f t="shared" si="142"/>
        <v/>
      </c>
      <c r="O461" s="58">
        <f t="shared" si="143"/>
        <v>0</v>
      </c>
      <c r="P461" s="65" t="str">
        <f t="shared" si="144"/>
        <v/>
      </c>
      <c r="Q461" s="65" t="str">
        <f t="shared" si="145"/>
        <v/>
      </c>
      <c r="R461" s="14">
        <f t="shared" si="137"/>
        <v>0</v>
      </c>
      <c r="S461" s="23">
        <f t="shared" si="146"/>
        <v>0</v>
      </c>
      <c r="W461" t="str">
        <f t="shared" si="134"/>
        <v>1-</v>
      </c>
      <c r="X461" t="str">
        <f t="shared" si="135"/>
        <v>1-</v>
      </c>
    </row>
    <row r="462" spans="1:24" x14ac:dyDescent="0.2">
      <c r="A462" s="17"/>
      <c r="B462" s="9" t="str">
        <f t="shared" si="136"/>
        <v/>
      </c>
      <c r="C462" s="22"/>
      <c r="D462" s="19" t="str">
        <f>IF(C462="","",(VLOOKUP(C462,code2!$A$4:$B$30,2)))</f>
        <v/>
      </c>
      <c r="E462" s="1"/>
      <c r="F462" s="1"/>
      <c r="G462" s="50"/>
      <c r="H462" s="8"/>
      <c r="I462" s="8"/>
      <c r="J462" s="30" t="str">
        <f t="shared" si="138"/>
        <v/>
      </c>
      <c r="K462" s="30" t="str">
        <f t="shared" si="139"/>
        <v/>
      </c>
      <c r="L462" s="30">
        <f t="shared" si="140"/>
        <v>0</v>
      </c>
      <c r="M462" s="58" t="str">
        <f t="shared" si="141"/>
        <v/>
      </c>
      <c r="N462" s="58" t="str">
        <f t="shared" si="142"/>
        <v/>
      </c>
      <c r="O462" s="58">
        <f t="shared" si="143"/>
        <v>0</v>
      </c>
      <c r="P462" s="65" t="str">
        <f t="shared" si="144"/>
        <v/>
      </c>
      <c r="Q462" s="65" t="str">
        <f t="shared" si="145"/>
        <v/>
      </c>
      <c r="R462" s="14">
        <f t="shared" si="137"/>
        <v>0</v>
      </c>
      <c r="S462" s="23">
        <f t="shared" si="146"/>
        <v>0</v>
      </c>
      <c r="W462" t="str">
        <f t="shared" si="134"/>
        <v>1-</v>
      </c>
      <c r="X462" t="str">
        <f t="shared" si="135"/>
        <v>1-</v>
      </c>
    </row>
    <row r="463" spans="1:24" x14ac:dyDescent="0.2">
      <c r="A463" s="17"/>
      <c r="B463" s="9" t="str">
        <f t="shared" si="136"/>
        <v/>
      </c>
      <c r="C463" s="22"/>
      <c r="D463" s="19" t="str">
        <f>IF(C463="","",(VLOOKUP(C463,code2!$A$4:$B$30,2)))</f>
        <v/>
      </c>
      <c r="E463" s="1"/>
      <c r="F463" s="1"/>
      <c r="G463" s="50"/>
      <c r="H463" s="8"/>
      <c r="I463" s="8"/>
      <c r="J463" s="30" t="str">
        <f t="shared" si="138"/>
        <v/>
      </c>
      <c r="K463" s="30" t="str">
        <f t="shared" si="139"/>
        <v/>
      </c>
      <c r="L463" s="30">
        <f t="shared" si="140"/>
        <v>0</v>
      </c>
      <c r="M463" s="58" t="str">
        <f t="shared" si="141"/>
        <v/>
      </c>
      <c r="N463" s="58" t="str">
        <f t="shared" si="142"/>
        <v/>
      </c>
      <c r="O463" s="58">
        <f t="shared" si="143"/>
        <v>0</v>
      </c>
      <c r="P463" s="65" t="str">
        <f t="shared" si="144"/>
        <v/>
      </c>
      <c r="Q463" s="65" t="str">
        <f t="shared" si="145"/>
        <v/>
      </c>
      <c r="R463" s="14">
        <f t="shared" si="137"/>
        <v>0</v>
      </c>
      <c r="S463" s="23">
        <f t="shared" si="146"/>
        <v>0</v>
      </c>
      <c r="W463" t="str">
        <f t="shared" si="134"/>
        <v>1-</v>
      </c>
      <c r="X463" t="str">
        <f t="shared" si="135"/>
        <v>1-</v>
      </c>
    </row>
    <row r="464" spans="1:24" x14ac:dyDescent="0.2">
      <c r="A464" s="17"/>
      <c r="B464" s="9" t="str">
        <f t="shared" si="136"/>
        <v/>
      </c>
      <c r="C464" s="22"/>
      <c r="D464" s="19" t="str">
        <f>IF(C464="","",(VLOOKUP(C464,code2!$A$4:$B$30,2)))</f>
        <v/>
      </c>
      <c r="E464" s="1"/>
      <c r="F464" s="1"/>
      <c r="G464" s="50"/>
      <c r="H464" s="8"/>
      <c r="I464" s="8"/>
      <c r="J464" s="30" t="str">
        <f t="shared" si="138"/>
        <v/>
      </c>
      <c r="K464" s="30" t="str">
        <f t="shared" si="139"/>
        <v/>
      </c>
      <c r="L464" s="30">
        <f t="shared" si="140"/>
        <v>0</v>
      </c>
      <c r="M464" s="58" t="str">
        <f t="shared" si="141"/>
        <v/>
      </c>
      <c r="N464" s="58" t="str">
        <f t="shared" si="142"/>
        <v/>
      </c>
      <c r="O464" s="58">
        <f t="shared" si="143"/>
        <v>0</v>
      </c>
      <c r="P464" s="65" t="str">
        <f t="shared" si="144"/>
        <v/>
      </c>
      <c r="Q464" s="65" t="str">
        <f t="shared" si="145"/>
        <v/>
      </c>
      <c r="R464" s="14">
        <f t="shared" si="137"/>
        <v>0</v>
      </c>
      <c r="S464" s="23">
        <f t="shared" si="146"/>
        <v>0</v>
      </c>
      <c r="W464" t="str">
        <f t="shared" si="134"/>
        <v>1-</v>
      </c>
      <c r="X464" t="str">
        <f t="shared" si="135"/>
        <v>1-</v>
      </c>
    </row>
    <row r="465" spans="1:24" x14ac:dyDescent="0.2">
      <c r="A465" s="17"/>
      <c r="B465" s="9" t="str">
        <f t="shared" si="136"/>
        <v/>
      </c>
      <c r="C465" s="22"/>
      <c r="D465" s="19" t="str">
        <f>IF(C465="","",(VLOOKUP(C465,code2!$A$4:$B$30,2)))</f>
        <v/>
      </c>
      <c r="E465" s="1"/>
      <c r="F465" s="1"/>
      <c r="G465" s="50"/>
      <c r="H465" s="8"/>
      <c r="I465" s="8"/>
      <c r="J465" s="30" t="str">
        <f t="shared" si="138"/>
        <v/>
      </c>
      <c r="K465" s="30" t="str">
        <f t="shared" si="139"/>
        <v/>
      </c>
      <c r="L465" s="30">
        <f t="shared" si="140"/>
        <v>0</v>
      </c>
      <c r="M465" s="58" t="str">
        <f t="shared" si="141"/>
        <v/>
      </c>
      <c r="N465" s="58" t="str">
        <f t="shared" si="142"/>
        <v/>
      </c>
      <c r="O465" s="58">
        <f t="shared" si="143"/>
        <v>0</v>
      </c>
      <c r="P465" s="65" t="str">
        <f t="shared" si="144"/>
        <v/>
      </c>
      <c r="Q465" s="65" t="str">
        <f t="shared" si="145"/>
        <v/>
      </c>
      <c r="R465" s="14">
        <f t="shared" si="137"/>
        <v>0</v>
      </c>
      <c r="S465" s="23">
        <f t="shared" si="146"/>
        <v>0</v>
      </c>
      <c r="W465" t="str">
        <f t="shared" si="134"/>
        <v>1-</v>
      </c>
      <c r="X465" t="str">
        <f t="shared" si="135"/>
        <v>1-</v>
      </c>
    </row>
    <row r="466" spans="1:24" x14ac:dyDescent="0.2">
      <c r="A466" s="17"/>
      <c r="B466" s="9" t="str">
        <f t="shared" si="136"/>
        <v/>
      </c>
      <c r="C466" s="22"/>
      <c r="D466" s="19" t="str">
        <f>IF(C466="","",(VLOOKUP(C466,code2!$A$4:$B$30,2)))</f>
        <v/>
      </c>
      <c r="E466" s="1"/>
      <c r="F466" s="1"/>
      <c r="G466" s="50"/>
      <c r="H466" s="8"/>
      <c r="I466" s="8"/>
      <c r="J466" s="30" t="str">
        <f t="shared" si="138"/>
        <v/>
      </c>
      <c r="K466" s="30" t="str">
        <f t="shared" si="139"/>
        <v/>
      </c>
      <c r="L466" s="30">
        <f t="shared" si="140"/>
        <v>0</v>
      </c>
      <c r="M466" s="58" t="str">
        <f t="shared" si="141"/>
        <v/>
      </c>
      <c r="N466" s="58" t="str">
        <f t="shared" si="142"/>
        <v/>
      </c>
      <c r="O466" s="58">
        <f t="shared" si="143"/>
        <v>0</v>
      </c>
      <c r="P466" s="65" t="str">
        <f t="shared" si="144"/>
        <v/>
      </c>
      <c r="Q466" s="65" t="str">
        <f t="shared" si="145"/>
        <v/>
      </c>
      <c r="R466" s="14">
        <f t="shared" si="137"/>
        <v>0</v>
      </c>
      <c r="S466" s="23">
        <f t="shared" si="146"/>
        <v>0</v>
      </c>
      <c r="W466" t="str">
        <f t="shared" si="134"/>
        <v>1-</v>
      </c>
      <c r="X466" t="str">
        <f t="shared" si="135"/>
        <v>1-</v>
      </c>
    </row>
    <row r="467" spans="1:24" x14ac:dyDescent="0.2">
      <c r="A467" s="17"/>
      <c r="B467" s="9" t="str">
        <f t="shared" si="136"/>
        <v/>
      </c>
      <c r="C467" s="22"/>
      <c r="D467" s="19" t="str">
        <f>IF(C467="","",(VLOOKUP(C467,code2!$A$4:$B$30,2)))</f>
        <v/>
      </c>
      <c r="E467" s="1"/>
      <c r="F467" s="1"/>
      <c r="G467" s="50"/>
      <c r="H467" s="8"/>
      <c r="I467" s="8"/>
      <c r="J467" s="30" t="str">
        <f t="shared" si="138"/>
        <v/>
      </c>
      <c r="K467" s="30" t="str">
        <f t="shared" si="139"/>
        <v/>
      </c>
      <c r="L467" s="30">
        <f t="shared" si="140"/>
        <v>0</v>
      </c>
      <c r="M467" s="58" t="str">
        <f t="shared" si="141"/>
        <v/>
      </c>
      <c r="N467" s="58" t="str">
        <f t="shared" si="142"/>
        <v/>
      </c>
      <c r="O467" s="58">
        <f t="shared" si="143"/>
        <v>0</v>
      </c>
      <c r="P467" s="65" t="str">
        <f t="shared" si="144"/>
        <v/>
      </c>
      <c r="Q467" s="65" t="str">
        <f t="shared" si="145"/>
        <v/>
      </c>
      <c r="R467" s="14">
        <f t="shared" si="137"/>
        <v>0</v>
      </c>
      <c r="S467" s="23">
        <f t="shared" si="146"/>
        <v>0</v>
      </c>
      <c r="W467" t="str">
        <f t="shared" si="134"/>
        <v>1-</v>
      </c>
      <c r="X467" t="str">
        <f t="shared" si="135"/>
        <v>1-</v>
      </c>
    </row>
    <row r="468" spans="1:24" x14ac:dyDescent="0.2">
      <c r="A468" s="17"/>
      <c r="B468" s="9" t="str">
        <f t="shared" si="136"/>
        <v/>
      </c>
      <c r="C468" s="22"/>
      <c r="D468" s="19" t="str">
        <f>IF(C468="","",(VLOOKUP(C468,code2!$A$4:$B$30,2)))</f>
        <v/>
      </c>
      <c r="E468" s="1"/>
      <c r="F468" s="1"/>
      <c r="G468" s="50"/>
      <c r="H468" s="8"/>
      <c r="I468" s="8"/>
      <c r="J468" s="30" t="str">
        <f t="shared" si="138"/>
        <v/>
      </c>
      <c r="K468" s="30" t="str">
        <f t="shared" si="139"/>
        <v/>
      </c>
      <c r="L468" s="30">
        <f t="shared" si="140"/>
        <v>0</v>
      </c>
      <c r="M468" s="58" t="str">
        <f t="shared" si="141"/>
        <v/>
      </c>
      <c r="N468" s="58" t="str">
        <f t="shared" si="142"/>
        <v/>
      </c>
      <c r="O468" s="58">
        <f t="shared" si="143"/>
        <v>0</v>
      </c>
      <c r="P468" s="65" t="str">
        <f t="shared" si="144"/>
        <v/>
      </c>
      <c r="Q468" s="65" t="str">
        <f t="shared" si="145"/>
        <v/>
      </c>
      <c r="R468" s="14">
        <f t="shared" si="137"/>
        <v>0</v>
      </c>
      <c r="S468" s="23">
        <f t="shared" si="146"/>
        <v>0</v>
      </c>
      <c r="W468" t="str">
        <f t="shared" si="134"/>
        <v>1-</v>
      </c>
      <c r="X468" t="str">
        <f t="shared" si="135"/>
        <v>1-</v>
      </c>
    </row>
    <row r="469" spans="1:24" x14ac:dyDescent="0.2">
      <c r="A469" s="17"/>
      <c r="B469" s="9" t="str">
        <f t="shared" si="136"/>
        <v/>
      </c>
      <c r="C469" s="22"/>
      <c r="D469" s="19" t="str">
        <f>IF(C469="","",(VLOOKUP(C469,code2!$A$4:$B$30,2)))</f>
        <v/>
      </c>
      <c r="E469" s="1"/>
      <c r="F469" s="1"/>
      <c r="G469" s="50"/>
      <c r="H469" s="8"/>
      <c r="I469" s="8"/>
      <c r="J469" s="30" t="str">
        <f t="shared" si="138"/>
        <v/>
      </c>
      <c r="K469" s="30" t="str">
        <f t="shared" si="139"/>
        <v/>
      </c>
      <c r="L469" s="30">
        <f t="shared" si="140"/>
        <v>0</v>
      </c>
      <c r="M469" s="58" t="str">
        <f t="shared" si="141"/>
        <v/>
      </c>
      <c r="N469" s="58" t="str">
        <f t="shared" si="142"/>
        <v/>
      </c>
      <c r="O469" s="58">
        <f t="shared" si="143"/>
        <v>0</v>
      </c>
      <c r="P469" s="65" t="str">
        <f t="shared" si="144"/>
        <v/>
      </c>
      <c r="Q469" s="65" t="str">
        <f t="shared" si="145"/>
        <v/>
      </c>
      <c r="R469" s="14">
        <f t="shared" si="137"/>
        <v>0</v>
      </c>
      <c r="S469" s="23">
        <f t="shared" si="146"/>
        <v>0</v>
      </c>
      <c r="W469" t="str">
        <f t="shared" si="134"/>
        <v>1-</v>
      </c>
      <c r="X469" t="str">
        <f t="shared" si="135"/>
        <v>1-</v>
      </c>
    </row>
    <row r="470" spans="1:24" x14ac:dyDescent="0.2">
      <c r="A470" s="17"/>
      <c r="B470" s="9" t="str">
        <f t="shared" si="136"/>
        <v/>
      </c>
      <c r="C470" s="22"/>
      <c r="D470" s="19" t="str">
        <f>IF(C470="","",(VLOOKUP(C470,code2!$A$4:$B$30,2)))</f>
        <v/>
      </c>
      <c r="E470" s="1"/>
      <c r="F470" s="1"/>
      <c r="G470" s="50"/>
      <c r="H470" s="8"/>
      <c r="I470" s="8"/>
      <c r="J470" s="30" t="str">
        <f t="shared" si="138"/>
        <v/>
      </c>
      <c r="K470" s="30" t="str">
        <f t="shared" si="139"/>
        <v/>
      </c>
      <c r="L470" s="30">
        <f t="shared" si="140"/>
        <v>0</v>
      </c>
      <c r="M470" s="58" t="str">
        <f t="shared" si="141"/>
        <v/>
      </c>
      <c r="N470" s="58" t="str">
        <f t="shared" si="142"/>
        <v/>
      </c>
      <c r="O470" s="58">
        <f t="shared" si="143"/>
        <v>0</v>
      </c>
      <c r="P470" s="65" t="str">
        <f t="shared" si="144"/>
        <v/>
      </c>
      <c r="Q470" s="65" t="str">
        <f t="shared" si="145"/>
        <v/>
      </c>
      <c r="R470" s="14">
        <f t="shared" si="137"/>
        <v>0</v>
      </c>
      <c r="S470" s="23">
        <f t="shared" si="146"/>
        <v>0</v>
      </c>
      <c r="W470" t="str">
        <f t="shared" si="134"/>
        <v>1-</v>
      </c>
      <c r="X470" t="str">
        <f t="shared" si="135"/>
        <v>1-</v>
      </c>
    </row>
    <row r="471" spans="1:24" x14ac:dyDescent="0.2">
      <c r="A471" s="17"/>
      <c r="B471" s="9" t="str">
        <f t="shared" si="136"/>
        <v/>
      </c>
      <c r="C471" s="22"/>
      <c r="D471" s="19" t="str">
        <f>IF(C471="","",(VLOOKUP(C471,code2!$A$4:$B$30,2)))</f>
        <v/>
      </c>
      <c r="E471" s="1"/>
      <c r="F471" s="1"/>
      <c r="G471" s="50"/>
      <c r="H471" s="8"/>
      <c r="I471" s="8"/>
      <c r="J471" s="30" t="str">
        <f t="shared" si="138"/>
        <v/>
      </c>
      <c r="K471" s="30" t="str">
        <f t="shared" si="139"/>
        <v/>
      </c>
      <c r="L471" s="30">
        <f t="shared" si="140"/>
        <v>0</v>
      </c>
      <c r="M471" s="58" t="str">
        <f t="shared" si="141"/>
        <v/>
      </c>
      <c r="N471" s="58" t="str">
        <f t="shared" si="142"/>
        <v/>
      </c>
      <c r="O471" s="58">
        <f t="shared" si="143"/>
        <v>0</v>
      </c>
      <c r="P471" s="65" t="str">
        <f t="shared" si="144"/>
        <v/>
      </c>
      <c r="Q471" s="65" t="str">
        <f t="shared" si="145"/>
        <v/>
      </c>
      <c r="R471" s="14">
        <f t="shared" si="137"/>
        <v>0</v>
      </c>
      <c r="S471" s="23">
        <f t="shared" si="146"/>
        <v>0</v>
      </c>
      <c r="W471" t="str">
        <f t="shared" si="134"/>
        <v>1-</v>
      </c>
      <c r="X471" t="str">
        <f t="shared" si="135"/>
        <v>1-</v>
      </c>
    </row>
    <row r="472" spans="1:24" x14ac:dyDescent="0.2">
      <c r="A472" s="17"/>
      <c r="B472" s="9" t="str">
        <f t="shared" si="136"/>
        <v/>
      </c>
      <c r="C472" s="22"/>
      <c r="D472" s="19" t="str">
        <f>IF(C472="","",(VLOOKUP(C472,code2!$A$4:$B$30,2)))</f>
        <v/>
      </c>
      <c r="E472" s="1"/>
      <c r="F472" s="1"/>
      <c r="G472" s="50"/>
      <c r="H472" s="8"/>
      <c r="I472" s="8"/>
      <c r="J472" s="30" t="str">
        <f t="shared" si="138"/>
        <v/>
      </c>
      <c r="K472" s="30" t="str">
        <f t="shared" si="139"/>
        <v/>
      </c>
      <c r="L472" s="30">
        <f t="shared" si="140"/>
        <v>0</v>
      </c>
      <c r="M472" s="58" t="str">
        <f t="shared" si="141"/>
        <v/>
      </c>
      <c r="N472" s="58" t="str">
        <f t="shared" si="142"/>
        <v/>
      </c>
      <c r="O472" s="58">
        <f t="shared" si="143"/>
        <v>0</v>
      </c>
      <c r="P472" s="65" t="str">
        <f t="shared" si="144"/>
        <v/>
      </c>
      <c r="Q472" s="65" t="str">
        <f t="shared" si="145"/>
        <v/>
      </c>
      <c r="R472" s="14">
        <f t="shared" si="137"/>
        <v>0</v>
      </c>
      <c r="S472" s="23">
        <f t="shared" si="146"/>
        <v>0</v>
      </c>
      <c r="W472" t="str">
        <f t="shared" si="134"/>
        <v>1-</v>
      </c>
      <c r="X472" t="str">
        <f t="shared" si="135"/>
        <v>1-</v>
      </c>
    </row>
    <row r="473" spans="1:24" x14ac:dyDescent="0.2">
      <c r="A473" s="17"/>
      <c r="B473" s="9" t="str">
        <f t="shared" si="136"/>
        <v/>
      </c>
      <c r="C473" s="22"/>
      <c r="D473" s="19" t="str">
        <f>IF(C473="","",(VLOOKUP(C473,code2!$A$4:$B$30,2)))</f>
        <v/>
      </c>
      <c r="E473" s="1"/>
      <c r="F473" s="1"/>
      <c r="G473" s="50"/>
      <c r="H473" s="8"/>
      <c r="I473" s="8"/>
      <c r="J473" s="30" t="str">
        <f t="shared" si="138"/>
        <v/>
      </c>
      <c r="K473" s="30" t="str">
        <f t="shared" si="139"/>
        <v/>
      </c>
      <c r="L473" s="30">
        <f t="shared" si="140"/>
        <v>0</v>
      </c>
      <c r="M473" s="58" t="str">
        <f t="shared" si="141"/>
        <v/>
      </c>
      <c r="N473" s="58" t="str">
        <f t="shared" si="142"/>
        <v/>
      </c>
      <c r="O473" s="58">
        <f t="shared" si="143"/>
        <v>0</v>
      </c>
      <c r="P473" s="65" t="str">
        <f t="shared" si="144"/>
        <v/>
      </c>
      <c r="Q473" s="65" t="str">
        <f t="shared" si="145"/>
        <v/>
      </c>
      <c r="R473" s="14">
        <f t="shared" si="137"/>
        <v>0</v>
      </c>
      <c r="S473" s="23">
        <f t="shared" si="146"/>
        <v>0</v>
      </c>
      <c r="W473" t="str">
        <f t="shared" si="134"/>
        <v>1-</v>
      </c>
      <c r="X473" t="str">
        <f t="shared" si="135"/>
        <v>1-</v>
      </c>
    </row>
    <row r="474" spans="1:24" x14ac:dyDescent="0.2">
      <c r="A474" s="17"/>
      <c r="B474" s="9" t="str">
        <f t="shared" si="136"/>
        <v/>
      </c>
      <c r="C474" s="22"/>
      <c r="D474" s="19" t="str">
        <f>IF(C474="","",(VLOOKUP(C474,code2!$A$4:$B$30,2)))</f>
        <v/>
      </c>
      <c r="E474" s="1"/>
      <c r="F474" s="1"/>
      <c r="G474" s="50"/>
      <c r="H474" s="8"/>
      <c r="I474" s="8"/>
      <c r="J474" s="30" t="str">
        <f t="shared" si="138"/>
        <v/>
      </c>
      <c r="K474" s="30" t="str">
        <f t="shared" si="139"/>
        <v/>
      </c>
      <c r="L474" s="30">
        <f t="shared" si="140"/>
        <v>0</v>
      </c>
      <c r="M474" s="58" t="str">
        <f t="shared" si="141"/>
        <v/>
      </c>
      <c r="N474" s="58" t="str">
        <f t="shared" si="142"/>
        <v/>
      </c>
      <c r="O474" s="58">
        <f t="shared" si="143"/>
        <v>0</v>
      </c>
      <c r="P474" s="65" t="str">
        <f t="shared" si="144"/>
        <v/>
      </c>
      <c r="Q474" s="65" t="str">
        <f t="shared" si="145"/>
        <v/>
      </c>
      <c r="R474" s="14">
        <f t="shared" si="137"/>
        <v>0</v>
      </c>
      <c r="S474" s="23">
        <f t="shared" si="146"/>
        <v>0</v>
      </c>
      <c r="W474" t="str">
        <f t="shared" si="134"/>
        <v>1-</v>
      </c>
      <c r="X474" t="str">
        <f t="shared" si="135"/>
        <v>1-</v>
      </c>
    </row>
    <row r="475" spans="1:24" x14ac:dyDescent="0.2">
      <c r="A475" s="17"/>
      <c r="B475" s="9" t="str">
        <f t="shared" si="136"/>
        <v/>
      </c>
      <c r="C475" s="22"/>
      <c r="D475" s="19" t="str">
        <f>IF(C475="","",(VLOOKUP(C475,code2!$A$4:$B$30,2)))</f>
        <v/>
      </c>
      <c r="E475" s="1"/>
      <c r="F475" s="1"/>
      <c r="G475" s="50"/>
      <c r="H475" s="8"/>
      <c r="I475" s="8"/>
      <c r="J475" s="30" t="str">
        <f t="shared" si="138"/>
        <v/>
      </c>
      <c r="K475" s="30" t="str">
        <f t="shared" si="139"/>
        <v/>
      </c>
      <c r="L475" s="30">
        <f t="shared" si="140"/>
        <v>0</v>
      </c>
      <c r="M475" s="58" t="str">
        <f t="shared" si="141"/>
        <v/>
      </c>
      <c r="N475" s="58" t="str">
        <f t="shared" si="142"/>
        <v/>
      </c>
      <c r="O475" s="58">
        <f t="shared" si="143"/>
        <v>0</v>
      </c>
      <c r="P475" s="65" t="str">
        <f t="shared" si="144"/>
        <v/>
      </c>
      <c r="Q475" s="65" t="str">
        <f t="shared" si="145"/>
        <v/>
      </c>
      <c r="R475" s="14">
        <f t="shared" si="137"/>
        <v>0</v>
      </c>
      <c r="S475" s="23">
        <f t="shared" si="146"/>
        <v>0</v>
      </c>
      <c r="W475" t="str">
        <f t="shared" si="134"/>
        <v>1-</v>
      </c>
      <c r="X475" t="str">
        <f t="shared" si="135"/>
        <v>1-</v>
      </c>
    </row>
    <row r="476" spans="1:24" x14ac:dyDescent="0.2">
      <c r="A476" s="17"/>
      <c r="B476" s="9" t="str">
        <f t="shared" si="136"/>
        <v/>
      </c>
      <c r="C476" s="22"/>
      <c r="D476" s="19" t="str">
        <f>IF(C476="","",(VLOOKUP(C476,code2!$A$4:$B$30,2)))</f>
        <v/>
      </c>
      <c r="E476" s="1"/>
      <c r="F476" s="1"/>
      <c r="G476" s="50"/>
      <c r="H476" s="8"/>
      <c r="I476" s="8"/>
      <c r="J476" s="30" t="str">
        <f t="shared" si="138"/>
        <v/>
      </c>
      <c r="K476" s="30" t="str">
        <f t="shared" si="139"/>
        <v/>
      </c>
      <c r="L476" s="30">
        <f t="shared" si="140"/>
        <v>0</v>
      </c>
      <c r="M476" s="58" t="str">
        <f t="shared" si="141"/>
        <v/>
      </c>
      <c r="N476" s="58" t="str">
        <f t="shared" si="142"/>
        <v/>
      </c>
      <c r="O476" s="58">
        <f t="shared" si="143"/>
        <v>0</v>
      </c>
      <c r="P476" s="65" t="str">
        <f t="shared" si="144"/>
        <v/>
      </c>
      <c r="Q476" s="65" t="str">
        <f t="shared" si="145"/>
        <v/>
      </c>
      <c r="R476" s="14">
        <f t="shared" si="137"/>
        <v>0</v>
      </c>
      <c r="S476" s="23">
        <f t="shared" si="146"/>
        <v>0</v>
      </c>
      <c r="W476" t="str">
        <f t="shared" si="134"/>
        <v>1-</v>
      </c>
      <c r="X476" t="str">
        <f t="shared" si="135"/>
        <v>1-</v>
      </c>
    </row>
    <row r="477" spans="1:24" x14ac:dyDescent="0.2">
      <c r="A477" s="17"/>
      <c r="B477" s="9" t="str">
        <f t="shared" si="136"/>
        <v/>
      </c>
      <c r="C477" s="22"/>
      <c r="D477" s="19" t="str">
        <f>IF(C477="","",(VLOOKUP(C477,code2!$A$4:$B$30,2)))</f>
        <v/>
      </c>
      <c r="E477" s="1"/>
      <c r="F477" s="1"/>
      <c r="G477" s="50"/>
      <c r="H477" s="8"/>
      <c r="I477" s="8"/>
      <c r="J477" s="30" t="str">
        <f t="shared" si="138"/>
        <v/>
      </c>
      <c r="K477" s="30" t="str">
        <f t="shared" si="139"/>
        <v/>
      </c>
      <c r="L477" s="30">
        <f t="shared" si="140"/>
        <v>0</v>
      </c>
      <c r="M477" s="58" t="str">
        <f t="shared" si="141"/>
        <v/>
      </c>
      <c r="N477" s="58" t="str">
        <f t="shared" si="142"/>
        <v/>
      </c>
      <c r="O477" s="58">
        <f t="shared" si="143"/>
        <v>0</v>
      </c>
      <c r="P477" s="65" t="str">
        <f t="shared" si="144"/>
        <v/>
      </c>
      <c r="Q477" s="65" t="str">
        <f t="shared" si="145"/>
        <v/>
      </c>
      <c r="R477" s="14">
        <f t="shared" si="137"/>
        <v>0</v>
      </c>
      <c r="S477" s="23">
        <f t="shared" si="146"/>
        <v>0</v>
      </c>
      <c r="W477" t="str">
        <f t="shared" si="134"/>
        <v>1-</v>
      </c>
      <c r="X477" t="str">
        <f t="shared" si="135"/>
        <v>1-</v>
      </c>
    </row>
    <row r="478" spans="1:24" x14ac:dyDescent="0.2">
      <c r="A478" s="17"/>
      <c r="B478" s="9" t="str">
        <f t="shared" si="136"/>
        <v/>
      </c>
      <c r="C478" s="22"/>
      <c r="D478" s="19" t="str">
        <f>IF(C478="","",(VLOOKUP(C478,code2!$A$4:$B$30,2)))</f>
        <v/>
      </c>
      <c r="E478" s="1"/>
      <c r="F478" s="1"/>
      <c r="G478" s="50"/>
      <c r="H478" s="8"/>
      <c r="I478" s="8"/>
      <c r="J478" s="30" t="str">
        <f t="shared" si="138"/>
        <v/>
      </c>
      <c r="K478" s="30" t="str">
        <f t="shared" si="139"/>
        <v/>
      </c>
      <c r="L478" s="30">
        <f t="shared" si="140"/>
        <v>0</v>
      </c>
      <c r="M478" s="58" t="str">
        <f t="shared" si="141"/>
        <v/>
      </c>
      <c r="N478" s="58" t="str">
        <f t="shared" si="142"/>
        <v/>
      </c>
      <c r="O478" s="58">
        <f t="shared" si="143"/>
        <v>0</v>
      </c>
      <c r="P478" s="65" t="str">
        <f t="shared" si="144"/>
        <v/>
      </c>
      <c r="Q478" s="65" t="str">
        <f t="shared" si="145"/>
        <v/>
      </c>
      <c r="R478" s="14">
        <f t="shared" si="137"/>
        <v>0</v>
      </c>
      <c r="S478" s="23">
        <f t="shared" si="146"/>
        <v>0</v>
      </c>
      <c r="W478" t="str">
        <f t="shared" si="134"/>
        <v>1-</v>
      </c>
      <c r="X478" t="str">
        <f t="shared" si="135"/>
        <v>1-</v>
      </c>
    </row>
    <row r="479" spans="1:24" x14ac:dyDescent="0.2">
      <c r="A479" s="17"/>
      <c r="B479" s="9" t="str">
        <f t="shared" si="136"/>
        <v/>
      </c>
      <c r="C479" s="22"/>
      <c r="D479" s="19" t="str">
        <f>IF(C479="","",(VLOOKUP(C479,code2!$A$4:$B$30,2)))</f>
        <v/>
      </c>
      <c r="E479" s="1"/>
      <c r="F479" s="1"/>
      <c r="G479" s="50"/>
      <c r="H479" s="8"/>
      <c r="I479" s="8"/>
      <c r="J479" s="30" t="str">
        <f t="shared" si="138"/>
        <v/>
      </c>
      <c r="K479" s="30" t="str">
        <f t="shared" si="139"/>
        <v/>
      </c>
      <c r="L479" s="30">
        <f t="shared" si="140"/>
        <v>0</v>
      </c>
      <c r="M479" s="58" t="str">
        <f t="shared" si="141"/>
        <v/>
      </c>
      <c r="N479" s="58" t="str">
        <f t="shared" si="142"/>
        <v/>
      </c>
      <c r="O479" s="58">
        <f t="shared" si="143"/>
        <v>0</v>
      </c>
      <c r="P479" s="65" t="str">
        <f t="shared" si="144"/>
        <v/>
      </c>
      <c r="Q479" s="65" t="str">
        <f t="shared" si="145"/>
        <v/>
      </c>
      <c r="R479" s="14">
        <f t="shared" si="137"/>
        <v>0</v>
      </c>
      <c r="S479" s="23">
        <f t="shared" si="146"/>
        <v>0</v>
      </c>
      <c r="W479" t="str">
        <f t="shared" si="134"/>
        <v>1-</v>
      </c>
      <c r="X479" t="str">
        <f t="shared" si="135"/>
        <v>1-</v>
      </c>
    </row>
    <row r="480" spans="1:24" x14ac:dyDescent="0.2">
      <c r="A480" s="17"/>
      <c r="B480" s="9" t="str">
        <f t="shared" si="136"/>
        <v/>
      </c>
      <c r="C480" s="22"/>
      <c r="D480" s="19" t="str">
        <f>IF(C480="","",(VLOOKUP(C480,code2!$A$4:$B$30,2)))</f>
        <v/>
      </c>
      <c r="E480" s="1"/>
      <c r="F480" s="1"/>
      <c r="G480" s="50"/>
      <c r="H480" s="8"/>
      <c r="I480" s="8"/>
      <c r="J480" s="30" t="str">
        <f t="shared" si="138"/>
        <v/>
      </c>
      <c r="K480" s="30" t="str">
        <f t="shared" si="139"/>
        <v/>
      </c>
      <c r="L480" s="30">
        <f t="shared" si="140"/>
        <v>0</v>
      </c>
      <c r="M480" s="58" t="str">
        <f t="shared" si="141"/>
        <v/>
      </c>
      <c r="N480" s="58" t="str">
        <f t="shared" si="142"/>
        <v/>
      </c>
      <c r="O480" s="58">
        <f t="shared" si="143"/>
        <v>0</v>
      </c>
      <c r="P480" s="65" t="str">
        <f t="shared" si="144"/>
        <v/>
      </c>
      <c r="Q480" s="65" t="str">
        <f t="shared" si="145"/>
        <v/>
      </c>
      <c r="R480" s="14">
        <f t="shared" si="137"/>
        <v>0</v>
      </c>
      <c r="S480" s="23">
        <f t="shared" si="146"/>
        <v>0</v>
      </c>
      <c r="W480" t="str">
        <f t="shared" si="134"/>
        <v>1-</v>
      </c>
      <c r="X480" t="str">
        <f t="shared" si="135"/>
        <v>1-</v>
      </c>
    </row>
    <row r="481" spans="1:24" x14ac:dyDescent="0.2">
      <c r="A481" s="17"/>
      <c r="B481" s="9" t="str">
        <f t="shared" si="136"/>
        <v/>
      </c>
      <c r="C481" s="22"/>
      <c r="D481" s="19" t="str">
        <f>IF(C481="","",(VLOOKUP(C481,code2!$A$4:$B$30,2)))</f>
        <v/>
      </c>
      <c r="E481" s="1"/>
      <c r="F481" s="1"/>
      <c r="G481" s="50"/>
      <c r="H481" s="8"/>
      <c r="I481" s="8"/>
      <c r="J481" s="30" t="str">
        <f t="shared" si="138"/>
        <v/>
      </c>
      <c r="K481" s="30" t="str">
        <f t="shared" si="139"/>
        <v/>
      </c>
      <c r="L481" s="30">
        <f t="shared" si="140"/>
        <v>0</v>
      </c>
      <c r="M481" s="58" t="str">
        <f t="shared" si="141"/>
        <v/>
      </c>
      <c r="N481" s="58" t="str">
        <f t="shared" si="142"/>
        <v/>
      </c>
      <c r="O481" s="58">
        <f t="shared" si="143"/>
        <v>0</v>
      </c>
      <c r="P481" s="65" t="str">
        <f t="shared" si="144"/>
        <v/>
      </c>
      <c r="Q481" s="65" t="str">
        <f t="shared" si="145"/>
        <v/>
      </c>
      <c r="R481" s="14">
        <f t="shared" si="137"/>
        <v>0</v>
      </c>
      <c r="S481" s="23">
        <f t="shared" si="146"/>
        <v>0</v>
      </c>
      <c r="W481" t="str">
        <f t="shared" si="134"/>
        <v>1-</v>
      </c>
      <c r="X481" t="str">
        <f t="shared" si="135"/>
        <v>1-</v>
      </c>
    </row>
    <row r="482" spans="1:24" x14ac:dyDescent="0.2">
      <c r="A482" s="17"/>
      <c r="B482" s="9" t="str">
        <f t="shared" si="136"/>
        <v/>
      </c>
      <c r="C482" s="22"/>
      <c r="D482" s="19" t="str">
        <f>IF(C482="","",(VLOOKUP(C482,code2!$A$4:$B$30,2)))</f>
        <v/>
      </c>
      <c r="E482" s="1"/>
      <c r="F482" s="1"/>
      <c r="G482" s="50"/>
      <c r="H482" s="8"/>
      <c r="I482" s="8"/>
      <c r="J482" s="30" t="str">
        <f t="shared" si="138"/>
        <v/>
      </c>
      <c r="K482" s="30" t="str">
        <f t="shared" si="139"/>
        <v/>
      </c>
      <c r="L482" s="30">
        <f t="shared" si="140"/>
        <v>0</v>
      </c>
      <c r="M482" s="58" t="str">
        <f t="shared" si="141"/>
        <v/>
      </c>
      <c r="N482" s="58" t="str">
        <f t="shared" si="142"/>
        <v/>
      </c>
      <c r="O482" s="58">
        <f t="shared" si="143"/>
        <v>0</v>
      </c>
      <c r="P482" s="65" t="str">
        <f t="shared" si="144"/>
        <v/>
      </c>
      <c r="Q482" s="65" t="str">
        <f t="shared" si="145"/>
        <v/>
      </c>
      <c r="R482" s="14">
        <f t="shared" si="137"/>
        <v>0</v>
      </c>
      <c r="S482" s="23">
        <f t="shared" si="146"/>
        <v>0</v>
      </c>
      <c r="W482" t="str">
        <f t="shared" si="134"/>
        <v>1-</v>
      </c>
      <c r="X482" t="str">
        <f t="shared" si="135"/>
        <v>1-</v>
      </c>
    </row>
    <row r="483" spans="1:24" x14ac:dyDescent="0.2">
      <c r="A483" s="17"/>
      <c r="B483" s="9" t="str">
        <f t="shared" si="136"/>
        <v/>
      </c>
      <c r="C483" s="22"/>
      <c r="D483" s="19" t="str">
        <f>IF(C483="","",(VLOOKUP(C483,code2!$A$4:$B$30,2)))</f>
        <v/>
      </c>
      <c r="E483" s="1"/>
      <c r="F483" s="1"/>
      <c r="G483" s="50"/>
      <c r="H483" s="8"/>
      <c r="I483" s="8"/>
      <c r="J483" s="30" t="str">
        <f t="shared" si="138"/>
        <v/>
      </c>
      <c r="K483" s="30" t="str">
        <f t="shared" si="139"/>
        <v/>
      </c>
      <c r="L483" s="30">
        <f t="shared" si="140"/>
        <v>0</v>
      </c>
      <c r="M483" s="58" t="str">
        <f t="shared" si="141"/>
        <v/>
      </c>
      <c r="N483" s="58" t="str">
        <f t="shared" si="142"/>
        <v/>
      </c>
      <c r="O483" s="58">
        <f t="shared" si="143"/>
        <v>0</v>
      </c>
      <c r="P483" s="65" t="str">
        <f t="shared" si="144"/>
        <v/>
      </c>
      <c r="Q483" s="65" t="str">
        <f t="shared" si="145"/>
        <v/>
      </c>
      <c r="R483" s="14">
        <f t="shared" si="137"/>
        <v>0</v>
      </c>
      <c r="S483" s="23">
        <f t="shared" si="146"/>
        <v>0</v>
      </c>
      <c r="W483" t="str">
        <f t="shared" si="134"/>
        <v>1-</v>
      </c>
      <c r="X483" t="str">
        <f t="shared" si="135"/>
        <v>1-</v>
      </c>
    </row>
    <row r="484" spans="1:24" x14ac:dyDescent="0.2">
      <c r="A484" s="17"/>
      <c r="B484" s="9" t="str">
        <f t="shared" si="136"/>
        <v/>
      </c>
      <c r="C484" s="22"/>
      <c r="D484" s="19" t="str">
        <f>IF(C484="","",(VLOOKUP(C484,code2!$A$4:$B$30,2)))</f>
        <v/>
      </c>
      <c r="E484" s="1"/>
      <c r="F484" s="1"/>
      <c r="G484" s="50"/>
      <c r="H484" s="8"/>
      <c r="I484" s="8"/>
      <c r="J484" s="30" t="str">
        <f t="shared" si="138"/>
        <v/>
      </c>
      <c r="K484" s="30" t="str">
        <f t="shared" si="139"/>
        <v/>
      </c>
      <c r="L484" s="30">
        <f t="shared" si="140"/>
        <v>0</v>
      </c>
      <c r="M484" s="58" t="str">
        <f t="shared" si="141"/>
        <v/>
      </c>
      <c r="N484" s="58" t="str">
        <f t="shared" si="142"/>
        <v/>
      </c>
      <c r="O484" s="58">
        <f t="shared" si="143"/>
        <v>0</v>
      </c>
      <c r="P484" s="65" t="str">
        <f t="shared" si="144"/>
        <v/>
      </c>
      <c r="Q484" s="65" t="str">
        <f t="shared" si="145"/>
        <v/>
      </c>
      <c r="R484" s="14">
        <f t="shared" si="137"/>
        <v>0</v>
      </c>
      <c r="S484" s="23">
        <f t="shared" si="146"/>
        <v>0</v>
      </c>
      <c r="W484" t="str">
        <f t="shared" si="134"/>
        <v>1-</v>
      </c>
      <c r="X484" t="str">
        <f t="shared" si="135"/>
        <v>1-</v>
      </c>
    </row>
    <row r="485" spans="1:24" x14ac:dyDescent="0.2">
      <c r="A485" s="17"/>
      <c r="B485" s="9" t="str">
        <f t="shared" si="136"/>
        <v/>
      </c>
      <c r="C485" s="22"/>
      <c r="D485" s="19" t="str">
        <f>IF(C485="","",(VLOOKUP(C485,code2!$A$4:$B$30,2)))</f>
        <v/>
      </c>
      <c r="E485" s="1"/>
      <c r="F485" s="1"/>
      <c r="G485" s="50"/>
      <c r="H485" s="8"/>
      <c r="I485" s="8"/>
      <c r="J485" s="30" t="str">
        <f t="shared" si="138"/>
        <v/>
      </c>
      <c r="K485" s="30" t="str">
        <f t="shared" si="139"/>
        <v/>
      </c>
      <c r="L485" s="30">
        <f t="shared" si="140"/>
        <v>0</v>
      </c>
      <c r="M485" s="58" t="str">
        <f t="shared" si="141"/>
        <v/>
      </c>
      <c r="N485" s="58" t="str">
        <f t="shared" si="142"/>
        <v/>
      </c>
      <c r="O485" s="58">
        <f t="shared" si="143"/>
        <v>0</v>
      </c>
      <c r="P485" s="65" t="str">
        <f t="shared" si="144"/>
        <v/>
      </c>
      <c r="Q485" s="65" t="str">
        <f t="shared" si="145"/>
        <v/>
      </c>
      <c r="R485" s="14">
        <f t="shared" si="137"/>
        <v>0</v>
      </c>
      <c r="S485" s="23">
        <f t="shared" si="146"/>
        <v>0</v>
      </c>
      <c r="W485" t="str">
        <f t="shared" si="134"/>
        <v>1-</v>
      </c>
      <c r="X485" t="str">
        <f t="shared" si="135"/>
        <v>1-</v>
      </c>
    </row>
    <row r="486" spans="1:24" x14ac:dyDescent="0.2">
      <c r="A486" s="17"/>
      <c r="B486" s="9" t="str">
        <f t="shared" si="136"/>
        <v/>
      </c>
      <c r="C486" s="22"/>
      <c r="D486" s="19" t="str">
        <f>IF(C486="","",(VLOOKUP(C486,code2!$A$4:$B$30,2)))</f>
        <v/>
      </c>
      <c r="E486" s="1"/>
      <c r="F486" s="1"/>
      <c r="G486" s="50"/>
      <c r="H486" s="8"/>
      <c r="I486" s="8"/>
      <c r="J486" s="30" t="str">
        <f t="shared" si="138"/>
        <v/>
      </c>
      <c r="K486" s="30" t="str">
        <f t="shared" si="139"/>
        <v/>
      </c>
      <c r="L486" s="30">
        <f t="shared" si="140"/>
        <v>0</v>
      </c>
      <c r="M486" s="58" t="str">
        <f t="shared" si="141"/>
        <v/>
      </c>
      <c r="N486" s="58" t="str">
        <f t="shared" si="142"/>
        <v/>
      </c>
      <c r="O486" s="58">
        <f t="shared" si="143"/>
        <v>0</v>
      </c>
      <c r="P486" s="65" t="str">
        <f t="shared" si="144"/>
        <v/>
      </c>
      <c r="Q486" s="65" t="str">
        <f t="shared" si="145"/>
        <v/>
      </c>
      <c r="R486" s="14">
        <f t="shared" si="137"/>
        <v>0</v>
      </c>
      <c r="S486" s="23">
        <f t="shared" si="146"/>
        <v>0</v>
      </c>
      <c r="W486" t="str">
        <f t="shared" si="134"/>
        <v>1-</v>
      </c>
      <c r="X486" t="str">
        <f t="shared" si="135"/>
        <v>1-</v>
      </c>
    </row>
    <row r="487" spans="1:24" x14ac:dyDescent="0.2">
      <c r="A487" s="17"/>
      <c r="B487" s="9" t="str">
        <f t="shared" si="136"/>
        <v/>
      </c>
      <c r="C487" s="22"/>
      <c r="D487" s="19" t="str">
        <f>IF(C487="","",(VLOOKUP(C487,code2!$A$4:$B$30,2)))</f>
        <v/>
      </c>
      <c r="E487" s="1"/>
      <c r="F487" s="1"/>
      <c r="G487" s="50"/>
      <c r="H487" s="8"/>
      <c r="I487" s="8"/>
      <c r="J487" s="30" t="str">
        <f t="shared" si="138"/>
        <v/>
      </c>
      <c r="K487" s="30" t="str">
        <f t="shared" si="139"/>
        <v/>
      </c>
      <c r="L487" s="30">
        <f t="shared" si="140"/>
        <v>0</v>
      </c>
      <c r="M487" s="58" t="str">
        <f t="shared" si="141"/>
        <v/>
      </c>
      <c r="N487" s="58" t="str">
        <f t="shared" si="142"/>
        <v/>
      </c>
      <c r="O487" s="58">
        <f t="shared" si="143"/>
        <v>0</v>
      </c>
      <c r="P487" s="65" t="str">
        <f t="shared" si="144"/>
        <v/>
      </c>
      <c r="Q487" s="65" t="str">
        <f t="shared" si="145"/>
        <v/>
      </c>
      <c r="R487" s="14">
        <f t="shared" si="137"/>
        <v>0</v>
      </c>
      <c r="S487" s="23">
        <f t="shared" si="146"/>
        <v>0</v>
      </c>
      <c r="W487" t="str">
        <f t="shared" si="134"/>
        <v>1-</v>
      </c>
      <c r="X487" t="str">
        <f t="shared" si="135"/>
        <v>1-</v>
      </c>
    </row>
    <row r="488" spans="1:24" x14ac:dyDescent="0.2">
      <c r="A488" s="17"/>
      <c r="B488" s="9" t="str">
        <f t="shared" si="136"/>
        <v/>
      </c>
      <c r="C488" s="22"/>
      <c r="D488" s="19" t="str">
        <f>IF(C488="","",(VLOOKUP(C488,code2!$A$4:$B$30,2)))</f>
        <v/>
      </c>
      <c r="E488" s="1"/>
      <c r="F488" s="1"/>
      <c r="G488" s="50"/>
      <c r="H488" s="8"/>
      <c r="I488" s="8"/>
      <c r="J488" s="30" t="str">
        <f t="shared" si="138"/>
        <v/>
      </c>
      <c r="K488" s="30" t="str">
        <f t="shared" si="139"/>
        <v/>
      </c>
      <c r="L488" s="30">
        <f t="shared" si="140"/>
        <v>0</v>
      </c>
      <c r="M488" s="58" t="str">
        <f t="shared" si="141"/>
        <v/>
      </c>
      <c r="N488" s="58" t="str">
        <f t="shared" si="142"/>
        <v/>
      </c>
      <c r="O488" s="58">
        <f t="shared" si="143"/>
        <v>0</v>
      </c>
      <c r="P488" s="65" t="str">
        <f t="shared" si="144"/>
        <v/>
      </c>
      <c r="Q488" s="65" t="str">
        <f t="shared" si="145"/>
        <v/>
      </c>
      <c r="R488" s="14">
        <f t="shared" si="137"/>
        <v>0</v>
      </c>
      <c r="S488" s="23">
        <f t="shared" si="146"/>
        <v>0</v>
      </c>
      <c r="W488" t="str">
        <f t="shared" si="134"/>
        <v>1-</v>
      </c>
      <c r="X488" t="str">
        <f t="shared" si="135"/>
        <v>1-</v>
      </c>
    </row>
    <row r="489" spans="1:24" x14ac:dyDescent="0.2">
      <c r="A489" s="17"/>
      <c r="B489" s="9" t="str">
        <f t="shared" si="136"/>
        <v/>
      </c>
      <c r="C489" s="22"/>
      <c r="D489" s="19" t="str">
        <f>IF(C489="","",(VLOOKUP(C489,code2!$A$4:$B$30,2)))</f>
        <v/>
      </c>
      <c r="E489" s="1"/>
      <c r="F489" s="1"/>
      <c r="G489" s="50"/>
      <c r="H489" s="8"/>
      <c r="I489" s="8"/>
      <c r="J489" s="30" t="str">
        <f t="shared" si="138"/>
        <v/>
      </c>
      <c r="K489" s="30" t="str">
        <f t="shared" si="139"/>
        <v/>
      </c>
      <c r="L489" s="30">
        <f t="shared" si="140"/>
        <v>0</v>
      </c>
      <c r="M489" s="58" t="str">
        <f t="shared" si="141"/>
        <v/>
      </c>
      <c r="N489" s="58" t="str">
        <f t="shared" si="142"/>
        <v/>
      </c>
      <c r="O489" s="58">
        <f t="shared" si="143"/>
        <v>0</v>
      </c>
      <c r="P489" s="65" t="str">
        <f t="shared" si="144"/>
        <v/>
      </c>
      <c r="Q489" s="65" t="str">
        <f t="shared" si="145"/>
        <v/>
      </c>
      <c r="R489" s="14">
        <f t="shared" si="137"/>
        <v>0</v>
      </c>
      <c r="S489" s="23">
        <f t="shared" si="146"/>
        <v>0</v>
      </c>
      <c r="W489" t="str">
        <f t="shared" si="134"/>
        <v>1-</v>
      </c>
      <c r="X489" t="str">
        <f t="shared" si="135"/>
        <v>1-</v>
      </c>
    </row>
    <row r="490" spans="1:24" x14ac:dyDescent="0.2">
      <c r="A490" s="17"/>
      <c r="B490" s="9" t="str">
        <f t="shared" si="136"/>
        <v/>
      </c>
      <c r="C490" s="22"/>
      <c r="D490" s="19" t="str">
        <f>IF(C490="","",(VLOOKUP(C490,code2!$A$4:$B$30,2)))</f>
        <v/>
      </c>
      <c r="E490" s="1"/>
      <c r="F490" s="1"/>
      <c r="G490" s="50"/>
      <c r="H490" s="8"/>
      <c r="I490" s="8"/>
      <c r="J490" s="30" t="str">
        <f t="shared" si="138"/>
        <v/>
      </c>
      <c r="K490" s="30" t="str">
        <f t="shared" si="139"/>
        <v/>
      </c>
      <c r="L490" s="30">
        <f t="shared" si="140"/>
        <v>0</v>
      </c>
      <c r="M490" s="58" t="str">
        <f t="shared" si="141"/>
        <v/>
      </c>
      <c r="N490" s="58" t="str">
        <f t="shared" si="142"/>
        <v/>
      </c>
      <c r="O490" s="58">
        <f t="shared" si="143"/>
        <v>0</v>
      </c>
      <c r="P490" s="65" t="str">
        <f t="shared" si="144"/>
        <v/>
      </c>
      <c r="Q490" s="65" t="str">
        <f t="shared" si="145"/>
        <v/>
      </c>
      <c r="R490" s="14">
        <f t="shared" si="137"/>
        <v>0</v>
      </c>
      <c r="S490" s="23">
        <f t="shared" si="146"/>
        <v>0</v>
      </c>
      <c r="W490" t="str">
        <f t="shared" si="134"/>
        <v>1-</v>
      </c>
      <c r="X490" t="str">
        <f t="shared" si="135"/>
        <v>1-</v>
      </c>
    </row>
    <row r="491" spans="1:24" x14ac:dyDescent="0.2">
      <c r="A491" s="17"/>
      <c r="B491" s="9" t="str">
        <f t="shared" si="136"/>
        <v/>
      </c>
      <c r="C491" s="22"/>
      <c r="D491" s="19" t="str">
        <f>IF(C491="","",(VLOOKUP(C491,code2!$A$4:$B$30,2)))</f>
        <v/>
      </c>
      <c r="E491" s="1"/>
      <c r="F491" s="1"/>
      <c r="G491" s="50"/>
      <c r="H491" s="8"/>
      <c r="I491" s="8"/>
      <c r="J491" s="30" t="str">
        <f t="shared" si="138"/>
        <v/>
      </c>
      <c r="K491" s="30" t="str">
        <f t="shared" si="139"/>
        <v/>
      </c>
      <c r="L491" s="30">
        <f t="shared" si="140"/>
        <v>0</v>
      </c>
      <c r="M491" s="58" t="str">
        <f t="shared" si="141"/>
        <v/>
      </c>
      <c r="N491" s="58" t="str">
        <f t="shared" si="142"/>
        <v/>
      </c>
      <c r="O491" s="58">
        <f t="shared" si="143"/>
        <v>0</v>
      </c>
      <c r="P491" s="65" t="str">
        <f t="shared" si="144"/>
        <v/>
      </c>
      <c r="Q491" s="65" t="str">
        <f t="shared" si="145"/>
        <v/>
      </c>
      <c r="R491" s="14">
        <f t="shared" si="137"/>
        <v>0</v>
      </c>
      <c r="S491" s="23">
        <f t="shared" si="146"/>
        <v>0</v>
      </c>
      <c r="W491" t="str">
        <f t="shared" si="134"/>
        <v>1-</v>
      </c>
      <c r="X491" t="str">
        <f t="shared" si="135"/>
        <v>1-</v>
      </c>
    </row>
    <row r="492" spans="1:24" x14ac:dyDescent="0.2">
      <c r="A492" s="17"/>
      <c r="B492" s="9" t="str">
        <f t="shared" si="136"/>
        <v/>
      </c>
      <c r="C492" s="22"/>
      <c r="D492" s="19" t="str">
        <f>IF(C492="","",(VLOOKUP(C492,code2!$A$4:$B$30,2)))</f>
        <v/>
      </c>
      <c r="E492" s="1"/>
      <c r="F492" s="1"/>
      <c r="G492" s="50"/>
      <c r="H492" s="8"/>
      <c r="I492" s="8"/>
      <c r="J492" s="30" t="str">
        <f t="shared" si="138"/>
        <v/>
      </c>
      <c r="K492" s="30" t="str">
        <f t="shared" si="139"/>
        <v/>
      </c>
      <c r="L492" s="30">
        <f t="shared" si="140"/>
        <v>0</v>
      </c>
      <c r="M492" s="58" t="str">
        <f t="shared" si="141"/>
        <v/>
      </c>
      <c r="N492" s="58" t="str">
        <f t="shared" si="142"/>
        <v/>
      </c>
      <c r="O492" s="58">
        <f t="shared" si="143"/>
        <v>0</v>
      </c>
      <c r="P492" s="65" t="str">
        <f t="shared" si="144"/>
        <v/>
      </c>
      <c r="Q492" s="65" t="str">
        <f t="shared" si="145"/>
        <v/>
      </c>
      <c r="R492" s="14">
        <f t="shared" si="137"/>
        <v>0</v>
      </c>
      <c r="S492" s="23">
        <f t="shared" si="146"/>
        <v>0</v>
      </c>
      <c r="W492" t="str">
        <f t="shared" si="134"/>
        <v>1-</v>
      </c>
      <c r="X492" t="str">
        <f t="shared" si="135"/>
        <v>1-</v>
      </c>
    </row>
    <row r="493" spans="1:24" x14ac:dyDescent="0.2">
      <c r="A493" s="17"/>
      <c r="B493" s="9" t="str">
        <f t="shared" si="136"/>
        <v/>
      </c>
      <c r="C493" s="22"/>
      <c r="D493" s="19" t="str">
        <f>IF(C493="","",(VLOOKUP(C493,code2!$A$4:$B$30,2)))</f>
        <v/>
      </c>
      <c r="E493" s="1"/>
      <c r="F493" s="1"/>
      <c r="G493" s="50"/>
      <c r="H493" s="8"/>
      <c r="I493" s="8"/>
      <c r="J493" s="30" t="str">
        <f t="shared" si="138"/>
        <v/>
      </c>
      <c r="K493" s="30" t="str">
        <f t="shared" si="139"/>
        <v/>
      </c>
      <c r="L493" s="30">
        <f t="shared" si="140"/>
        <v>0</v>
      </c>
      <c r="M493" s="58" t="str">
        <f t="shared" si="141"/>
        <v/>
      </c>
      <c r="N493" s="58" t="str">
        <f t="shared" si="142"/>
        <v/>
      </c>
      <c r="O493" s="58">
        <f t="shared" si="143"/>
        <v>0</v>
      </c>
      <c r="P493" s="65" t="str">
        <f t="shared" si="144"/>
        <v/>
      </c>
      <c r="Q493" s="65" t="str">
        <f t="shared" si="145"/>
        <v/>
      </c>
      <c r="R493" s="14">
        <f t="shared" si="137"/>
        <v>0</v>
      </c>
      <c r="S493" s="23">
        <f t="shared" si="146"/>
        <v>0</v>
      </c>
      <c r="W493" t="str">
        <f t="shared" si="134"/>
        <v>1-</v>
      </c>
      <c r="X493" t="str">
        <f t="shared" si="135"/>
        <v>1-</v>
      </c>
    </row>
    <row r="494" spans="1:24" x14ac:dyDescent="0.2">
      <c r="A494" s="17"/>
      <c r="B494" s="9" t="str">
        <f t="shared" si="136"/>
        <v/>
      </c>
      <c r="C494" s="22"/>
      <c r="D494" s="19" t="str">
        <f>IF(C494="","",(VLOOKUP(C494,code2!$A$4:$B$30,2)))</f>
        <v/>
      </c>
      <c r="E494" s="1"/>
      <c r="F494" s="1"/>
      <c r="G494" s="50"/>
      <c r="H494" s="8"/>
      <c r="I494" s="8"/>
      <c r="J494" s="30" t="str">
        <f t="shared" si="138"/>
        <v/>
      </c>
      <c r="K494" s="30" t="str">
        <f t="shared" si="139"/>
        <v/>
      </c>
      <c r="L494" s="30">
        <f t="shared" si="140"/>
        <v>0</v>
      </c>
      <c r="M494" s="58" t="str">
        <f t="shared" si="141"/>
        <v/>
      </c>
      <c r="N494" s="58" t="str">
        <f t="shared" si="142"/>
        <v/>
      </c>
      <c r="O494" s="58">
        <f t="shared" si="143"/>
        <v>0</v>
      </c>
      <c r="P494" s="65" t="str">
        <f t="shared" si="144"/>
        <v/>
      </c>
      <c r="Q494" s="65" t="str">
        <f t="shared" si="145"/>
        <v/>
      </c>
      <c r="R494" s="14">
        <f t="shared" si="137"/>
        <v>0</v>
      </c>
      <c r="S494" s="23">
        <f t="shared" si="146"/>
        <v>0</v>
      </c>
      <c r="W494" t="str">
        <f t="shared" si="134"/>
        <v>1-</v>
      </c>
      <c r="X494" t="str">
        <f t="shared" si="135"/>
        <v>1-</v>
      </c>
    </row>
    <row r="495" spans="1:24" x14ac:dyDescent="0.2">
      <c r="A495" s="17"/>
      <c r="B495" s="9" t="str">
        <f t="shared" si="136"/>
        <v/>
      </c>
      <c r="C495" s="22"/>
      <c r="D495" s="19" t="str">
        <f>IF(C495="","",(VLOOKUP(C495,code2!$A$4:$B$30,2)))</f>
        <v/>
      </c>
      <c r="E495" s="1"/>
      <c r="F495" s="1"/>
      <c r="G495" s="50"/>
      <c r="H495" s="8"/>
      <c r="I495" s="8"/>
      <c r="J495" s="30" t="str">
        <f t="shared" si="138"/>
        <v/>
      </c>
      <c r="K495" s="30" t="str">
        <f t="shared" si="139"/>
        <v/>
      </c>
      <c r="L495" s="30">
        <f t="shared" si="140"/>
        <v>0</v>
      </c>
      <c r="M495" s="58" t="str">
        <f t="shared" si="141"/>
        <v/>
      </c>
      <c r="N495" s="58" t="str">
        <f t="shared" si="142"/>
        <v/>
      </c>
      <c r="O495" s="58">
        <f t="shared" si="143"/>
        <v>0</v>
      </c>
      <c r="P495" s="65" t="str">
        <f t="shared" si="144"/>
        <v/>
      </c>
      <c r="Q495" s="65" t="str">
        <f t="shared" si="145"/>
        <v/>
      </c>
      <c r="R495" s="14">
        <f t="shared" si="137"/>
        <v>0</v>
      </c>
      <c r="S495" s="23">
        <f t="shared" si="146"/>
        <v>0</v>
      </c>
      <c r="W495" t="str">
        <f t="shared" si="134"/>
        <v>1-</v>
      </c>
      <c r="X495" t="str">
        <f t="shared" si="135"/>
        <v>1-</v>
      </c>
    </row>
    <row r="496" spans="1:24" x14ac:dyDescent="0.2">
      <c r="A496" s="17"/>
      <c r="B496" s="9" t="str">
        <f t="shared" si="136"/>
        <v/>
      </c>
      <c r="C496" s="22"/>
      <c r="D496" s="19" t="str">
        <f>IF(C496="","",(VLOOKUP(C496,code2!$A$4:$B$30,2)))</f>
        <v/>
      </c>
      <c r="E496" s="1"/>
      <c r="F496" s="1"/>
      <c r="G496" s="50"/>
      <c r="H496" s="8"/>
      <c r="I496" s="8"/>
      <c r="J496" s="30" t="str">
        <f t="shared" si="138"/>
        <v/>
      </c>
      <c r="K496" s="30" t="str">
        <f t="shared" si="139"/>
        <v/>
      </c>
      <c r="L496" s="30">
        <f t="shared" si="140"/>
        <v>0</v>
      </c>
      <c r="M496" s="58" t="str">
        <f t="shared" si="141"/>
        <v/>
      </c>
      <c r="N496" s="58" t="str">
        <f t="shared" si="142"/>
        <v/>
      </c>
      <c r="O496" s="58">
        <f t="shared" si="143"/>
        <v>0</v>
      </c>
      <c r="P496" s="65" t="str">
        <f t="shared" si="144"/>
        <v/>
      </c>
      <c r="Q496" s="65" t="str">
        <f t="shared" si="145"/>
        <v/>
      </c>
      <c r="R496" s="14">
        <f t="shared" si="137"/>
        <v>0</v>
      </c>
      <c r="S496" s="23">
        <f t="shared" si="146"/>
        <v>0</v>
      </c>
      <c r="W496" t="str">
        <f t="shared" si="134"/>
        <v>1-</v>
      </c>
      <c r="X496" t="str">
        <f t="shared" si="135"/>
        <v>1-</v>
      </c>
    </row>
    <row r="497" spans="1:24" x14ac:dyDescent="0.2">
      <c r="A497" s="17"/>
      <c r="B497" s="9" t="str">
        <f t="shared" si="136"/>
        <v/>
      </c>
      <c r="C497" s="22"/>
      <c r="D497" s="19" t="str">
        <f>IF(C497="","",(VLOOKUP(C497,code2!$A$4:$B$30,2)))</f>
        <v/>
      </c>
      <c r="E497" s="1"/>
      <c r="F497" s="1"/>
      <c r="G497" s="50"/>
      <c r="H497" s="8"/>
      <c r="I497" s="8"/>
      <c r="J497" s="30" t="str">
        <f t="shared" si="138"/>
        <v/>
      </c>
      <c r="K497" s="30" t="str">
        <f t="shared" si="139"/>
        <v/>
      </c>
      <c r="L497" s="30">
        <f t="shared" si="140"/>
        <v>0</v>
      </c>
      <c r="M497" s="58" t="str">
        <f t="shared" si="141"/>
        <v/>
      </c>
      <c r="N497" s="58" t="str">
        <f t="shared" si="142"/>
        <v/>
      </c>
      <c r="O497" s="58">
        <f t="shared" si="143"/>
        <v>0</v>
      </c>
      <c r="P497" s="65" t="str">
        <f t="shared" si="144"/>
        <v/>
      </c>
      <c r="Q497" s="65" t="str">
        <f t="shared" si="145"/>
        <v/>
      </c>
      <c r="R497" s="14">
        <f t="shared" si="137"/>
        <v>0</v>
      </c>
      <c r="S497" s="23">
        <f t="shared" si="146"/>
        <v>0</v>
      </c>
      <c r="W497" t="str">
        <f t="shared" si="134"/>
        <v>1-</v>
      </c>
      <c r="X497" t="str">
        <f t="shared" si="135"/>
        <v>1-</v>
      </c>
    </row>
    <row r="498" spans="1:24" x14ac:dyDescent="0.2">
      <c r="A498" s="17"/>
      <c r="B498" s="9" t="str">
        <f t="shared" si="136"/>
        <v/>
      </c>
      <c r="C498" s="22"/>
      <c r="D498" s="19" t="str">
        <f>IF(C498="","",(VLOOKUP(C498,code2!$A$4:$B$30,2)))</f>
        <v/>
      </c>
      <c r="E498" s="1"/>
      <c r="F498" s="1"/>
      <c r="G498" s="50"/>
      <c r="H498" s="8"/>
      <c r="I498" s="8"/>
      <c r="J498" s="30" t="str">
        <f t="shared" si="138"/>
        <v/>
      </c>
      <c r="K498" s="30" t="str">
        <f t="shared" si="139"/>
        <v/>
      </c>
      <c r="L498" s="30">
        <f t="shared" si="140"/>
        <v>0</v>
      </c>
      <c r="M498" s="58" t="str">
        <f t="shared" si="141"/>
        <v/>
      </c>
      <c r="N498" s="58" t="str">
        <f t="shared" si="142"/>
        <v/>
      </c>
      <c r="O498" s="58">
        <f t="shared" si="143"/>
        <v>0</v>
      </c>
      <c r="P498" s="65" t="str">
        <f t="shared" si="144"/>
        <v/>
      </c>
      <c r="Q498" s="65" t="str">
        <f t="shared" si="145"/>
        <v/>
      </c>
      <c r="R498" s="14">
        <f t="shared" si="137"/>
        <v>0</v>
      </c>
      <c r="S498" s="23">
        <f t="shared" si="146"/>
        <v>0</v>
      </c>
      <c r="W498" t="str">
        <f t="shared" si="134"/>
        <v>1-</v>
      </c>
      <c r="X498" t="str">
        <f t="shared" si="135"/>
        <v>1-</v>
      </c>
    </row>
    <row r="499" spans="1:24" x14ac:dyDescent="0.2">
      <c r="A499" s="17"/>
      <c r="B499" s="9" t="str">
        <f t="shared" si="136"/>
        <v/>
      </c>
      <c r="C499" s="22"/>
      <c r="D499" s="19" t="str">
        <f>IF(C499="","",(VLOOKUP(C499,code2!$A$4:$B$30,2)))</f>
        <v/>
      </c>
      <c r="E499" s="1"/>
      <c r="F499" s="1"/>
      <c r="G499" s="50"/>
      <c r="H499" s="8"/>
      <c r="I499" s="8"/>
      <c r="J499" s="30" t="str">
        <f t="shared" si="138"/>
        <v/>
      </c>
      <c r="K499" s="30" t="str">
        <f t="shared" si="139"/>
        <v/>
      </c>
      <c r="L499" s="30">
        <f t="shared" si="140"/>
        <v>0</v>
      </c>
      <c r="M499" s="58" t="str">
        <f t="shared" si="141"/>
        <v/>
      </c>
      <c r="N499" s="58" t="str">
        <f t="shared" si="142"/>
        <v/>
      </c>
      <c r="O499" s="58">
        <f t="shared" si="143"/>
        <v>0</v>
      </c>
      <c r="P499" s="65" t="str">
        <f t="shared" si="144"/>
        <v/>
      </c>
      <c r="Q499" s="65" t="str">
        <f t="shared" si="145"/>
        <v/>
      </c>
      <c r="R499" s="14">
        <f t="shared" si="137"/>
        <v>0</v>
      </c>
      <c r="S499" s="23">
        <f t="shared" si="146"/>
        <v>0</v>
      </c>
      <c r="W499" t="str">
        <f t="shared" ref="W499:W562" si="147">MONTH(A499)&amp;"-"&amp;D499</f>
        <v>1-</v>
      </c>
      <c r="X499" t="str">
        <f t="shared" ref="X499:X562" si="148">MONTH(A499)&amp;"-"&amp;D499&amp;E499</f>
        <v>1-</v>
      </c>
    </row>
    <row r="500" spans="1:24" x14ac:dyDescent="0.2">
      <c r="A500" s="17"/>
      <c r="B500" s="9" t="str">
        <f t="shared" si="136"/>
        <v/>
      </c>
      <c r="C500" s="22"/>
      <c r="D500" s="19" t="str">
        <f>IF(C500="","",(VLOOKUP(C500,code2!$A$4:$B$30,2)))</f>
        <v/>
      </c>
      <c r="E500" s="1"/>
      <c r="F500" s="1"/>
      <c r="G500" s="50"/>
      <c r="H500" s="8"/>
      <c r="I500" s="8"/>
      <c r="J500" s="30" t="str">
        <f t="shared" si="138"/>
        <v/>
      </c>
      <c r="K500" s="30" t="str">
        <f t="shared" si="139"/>
        <v/>
      </c>
      <c r="L500" s="30">
        <f t="shared" si="140"/>
        <v>0</v>
      </c>
      <c r="M500" s="58" t="str">
        <f t="shared" si="141"/>
        <v/>
      </c>
      <c r="N500" s="58" t="str">
        <f t="shared" si="142"/>
        <v/>
      </c>
      <c r="O500" s="58">
        <f t="shared" si="143"/>
        <v>0</v>
      </c>
      <c r="P500" s="65" t="str">
        <f t="shared" si="144"/>
        <v/>
      </c>
      <c r="Q500" s="65" t="str">
        <f t="shared" si="145"/>
        <v/>
      </c>
      <c r="R500" s="14">
        <f t="shared" si="137"/>
        <v>0</v>
      </c>
      <c r="S500" s="23">
        <f t="shared" si="146"/>
        <v>0</v>
      </c>
      <c r="W500" t="str">
        <f t="shared" si="147"/>
        <v>1-</v>
      </c>
      <c r="X500" t="str">
        <f t="shared" si="148"/>
        <v>1-</v>
      </c>
    </row>
    <row r="501" spans="1:24" x14ac:dyDescent="0.2">
      <c r="A501" s="17"/>
      <c r="B501" s="9" t="str">
        <f t="shared" si="136"/>
        <v/>
      </c>
      <c r="C501" s="22"/>
      <c r="D501" s="19" t="str">
        <f>IF(C501="","",(VLOOKUP(C501,code2!$A$4:$B$30,2)))</f>
        <v/>
      </c>
      <c r="E501" s="1"/>
      <c r="F501" s="1"/>
      <c r="G501" s="50"/>
      <c r="H501" s="8"/>
      <c r="I501" s="8"/>
      <c r="J501" s="30" t="str">
        <f t="shared" si="138"/>
        <v/>
      </c>
      <c r="K501" s="30" t="str">
        <f t="shared" si="139"/>
        <v/>
      </c>
      <c r="L501" s="30">
        <f t="shared" si="140"/>
        <v>0</v>
      </c>
      <c r="M501" s="58" t="str">
        <f t="shared" si="141"/>
        <v/>
      </c>
      <c r="N501" s="58" t="str">
        <f t="shared" si="142"/>
        <v/>
      </c>
      <c r="O501" s="58">
        <f t="shared" si="143"/>
        <v>0</v>
      </c>
      <c r="P501" s="65" t="str">
        <f t="shared" si="144"/>
        <v/>
      </c>
      <c r="Q501" s="65" t="str">
        <f t="shared" si="145"/>
        <v/>
      </c>
      <c r="R501" s="14">
        <f t="shared" si="137"/>
        <v>0</v>
      </c>
      <c r="S501" s="23">
        <f t="shared" si="146"/>
        <v>0</v>
      </c>
      <c r="W501" t="str">
        <f t="shared" si="147"/>
        <v>1-</v>
      </c>
      <c r="X501" t="str">
        <f t="shared" si="148"/>
        <v>1-</v>
      </c>
    </row>
    <row r="502" spans="1:24" x14ac:dyDescent="0.2">
      <c r="A502" s="17"/>
      <c r="B502" s="9" t="str">
        <f t="shared" si="136"/>
        <v/>
      </c>
      <c r="C502" s="22"/>
      <c r="D502" s="19" t="str">
        <f>IF(C502="","",(VLOOKUP(C502,code2!$A$4:$B$30,2)))</f>
        <v/>
      </c>
      <c r="E502" s="1"/>
      <c r="F502" s="1"/>
      <c r="G502" s="50"/>
      <c r="H502" s="8"/>
      <c r="I502" s="8"/>
      <c r="J502" s="30" t="str">
        <f t="shared" si="138"/>
        <v/>
      </c>
      <c r="K502" s="30" t="str">
        <f t="shared" si="139"/>
        <v/>
      </c>
      <c r="L502" s="30">
        <f t="shared" si="140"/>
        <v>0</v>
      </c>
      <c r="M502" s="58" t="str">
        <f t="shared" si="141"/>
        <v/>
      </c>
      <c r="N502" s="58" t="str">
        <f t="shared" si="142"/>
        <v/>
      </c>
      <c r="O502" s="58">
        <f t="shared" si="143"/>
        <v>0</v>
      </c>
      <c r="P502" s="65" t="str">
        <f t="shared" si="144"/>
        <v/>
      </c>
      <c r="Q502" s="65" t="str">
        <f t="shared" si="145"/>
        <v/>
      </c>
      <c r="R502" s="14">
        <f t="shared" si="137"/>
        <v>0</v>
      </c>
      <c r="S502" s="23">
        <f t="shared" si="146"/>
        <v>0</v>
      </c>
      <c r="W502" t="str">
        <f t="shared" si="147"/>
        <v>1-</v>
      </c>
      <c r="X502" t="str">
        <f t="shared" si="148"/>
        <v>1-</v>
      </c>
    </row>
    <row r="503" spans="1:24" x14ac:dyDescent="0.2">
      <c r="A503" s="17"/>
      <c r="B503" s="9" t="str">
        <f t="shared" si="136"/>
        <v/>
      </c>
      <c r="C503" s="22"/>
      <c r="D503" s="19" t="str">
        <f>IF(C503="","",(VLOOKUP(C503,code2!$A$4:$B$30,2)))</f>
        <v/>
      </c>
      <c r="E503" s="1"/>
      <c r="F503" s="1"/>
      <c r="G503" s="50"/>
      <c r="H503" s="8"/>
      <c r="I503" s="8"/>
      <c r="J503" s="30" t="str">
        <f t="shared" si="138"/>
        <v/>
      </c>
      <c r="K503" s="30" t="str">
        <f t="shared" si="139"/>
        <v/>
      </c>
      <c r="L503" s="30">
        <f t="shared" si="140"/>
        <v>0</v>
      </c>
      <c r="M503" s="58" t="str">
        <f t="shared" si="141"/>
        <v/>
      </c>
      <c r="N503" s="58" t="str">
        <f t="shared" si="142"/>
        <v/>
      </c>
      <c r="O503" s="58">
        <f t="shared" si="143"/>
        <v>0</v>
      </c>
      <c r="P503" s="65" t="str">
        <f t="shared" si="144"/>
        <v/>
      </c>
      <c r="Q503" s="65" t="str">
        <f t="shared" si="145"/>
        <v/>
      </c>
      <c r="R503" s="14">
        <f t="shared" si="137"/>
        <v>0</v>
      </c>
      <c r="S503" s="23">
        <f t="shared" si="146"/>
        <v>0</v>
      </c>
      <c r="W503" t="str">
        <f t="shared" si="147"/>
        <v>1-</v>
      </c>
      <c r="X503" t="str">
        <f t="shared" si="148"/>
        <v>1-</v>
      </c>
    </row>
    <row r="504" spans="1:24" x14ac:dyDescent="0.2">
      <c r="A504" s="17"/>
      <c r="B504" s="9" t="str">
        <f t="shared" si="136"/>
        <v/>
      </c>
      <c r="C504" s="22"/>
      <c r="D504" s="19" t="str">
        <f>IF(C504="","",(VLOOKUP(C504,code2!$A$4:$B$30,2)))</f>
        <v/>
      </c>
      <c r="E504" s="1"/>
      <c r="F504" s="1"/>
      <c r="G504" s="50"/>
      <c r="H504" s="8"/>
      <c r="I504" s="8"/>
      <c r="J504" s="30" t="str">
        <f t="shared" si="138"/>
        <v/>
      </c>
      <c r="K504" s="30" t="str">
        <f t="shared" si="139"/>
        <v/>
      </c>
      <c r="L504" s="30">
        <f t="shared" si="140"/>
        <v>0</v>
      </c>
      <c r="M504" s="58" t="str">
        <f t="shared" si="141"/>
        <v/>
      </c>
      <c r="N504" s="58" t="str">
        <f t="shared" si="142"/>
        <v/>
      </c>
      <c r="O504" s="58">
        <f t="shared" si="143"/>
        <v>0</v>
      </c>
      <c r="P504" s="65" t="str">
        <f t="shared" si="144"/>
        <v/>
      </c>
      <c r="Q504" s="65" t="str">
        <f t="shared" si="145"/>
        <v/>
      </c>
      <c r="R504" s="14">
        <f t="shared" si="137"/>
        <v>0</v>
      </c>
      <c r="S504" s="23">
        <f t="shared" si="146"/>
        <v>0</v>
      </c>
      <c r="W504" t="str">
        <f t="shared" si="147"/>
        <v>1-</v>
      </c>
      <c r="X504" t="str">
        <f t="shared" si="148"/>
        <v>1-</v>
      </c>
    </row>
    <row r="505" spans="1:24" x14ac:dyDescent="0.2">
      <c r="A505" s="17"/>
      <c r="B505" s="9" t="str">
        <f t="shared" si="136"/>
        <v/>
      </c>
      <c r="C505" s="22"/>
      <c r="D505" s="19" t="str">
        <f>IF(C505="","",(VLOOKUP(C505,code2!$A$4:$B$30,2)))</f>
        <v/>
      </c>
      <c r="E505" s="1"/>
      <c r="F505" s="1"/>
      <c r="G505" s="50"/>
      <c r="H505" s="8"/>
      <c r="I505" s="8"/>
      <c r="J505" s="30" t="str">
        <f t="shared" si="138"/>
        <v/>
      </c>
      <c r="K505" s="30" t="str">
        <f t="shared" si="139"/>
        <v/>
      </c>
      <c r="L505" s="30">
        <f t="shared" si="140"/>
        <v>0</v>
      </c>
      <c r="M505" s="58" t="str">
        <f t="shared" si="141"/>
        <v/>
      </c>
      <c r="N505" s="58" t="str">
        <f t="shared" si="142"/>
        <v/>
      </c>
      <c r="O505" s="58">
        <f t="shared" si="143"/>
        <v>0</v>
      </c>
      <c r="P505" s="65" t="str">
        <f t="shared" si="144"/>
        <v/>
      </c>
      <c r="Q505" s="65" t="str">
        <f t="shared" si="145"/>
        <v/>
      </c>
      <c r="R505" s="14">
        <f t="shared" si="137"/>
        <v>0</v>
      </c>
      <c r="S505" s="23">
        <f t="shared" si="146"/>
        <v>0</v>
      </c>
      <c r="W505" t="str">
        <f t="shared" si="147"/>
        <v>1-</v>
      </c>
      <c r="X505" t="str">
        <f t="shared" si="148"/>
        <v>1-</v>
      </c>
    </row>
    <row r="506" spans="1:24" x14ac:dyDescent="0.2">
      <c r="A506" s="17"/>
      <c r="B506" s="9" t="str">
        <f t="shared" si="136"/>
        <v/>
      </c>
      <c r="C506" s="22"/>
      <c r="D506" s="19" t="str">
        <f>IF(C506="","",(VLOOKUP(C506,code2!$A$4:$B$30,2)))</f>
        <v/>
      </c>
      <c r="E506" s="1"/>
      <c r="F506" s="1"/>
      <c r="G506" s="50"/>
      <c r="H506" s="8"/>
      <c r="I506" s="8"/>
      <c r="J506" s="30" t="str">
        <f t="shared" si="138"/>
        <v/>
      </c>
      <c r="K506" s="30" t="str">
        <f t="shared" si="139"/>
        <v/>
      </c>
      <c r="L506" s="30">
        <f t="shared" si="140"/>
        <v>0</v>
      </c>
      <c r="M506" s="58" t="str">
        <f t="shared" si="141"/>
        <v/>
      </c>
      <c r="N506" s="58" t="str">
        <f t="shared" si="142"/>
        <v/>
      </c>
      <c r="O506" s="58">
        <f t="shared" si="143"/>
        <v>0</v>
      </c>
      <c r="P506" s="65" t="str">
        <f t="shared" si="144"/>
        <v/>
      </c>
      <c r="Q506" s="65" t="str">
        <f t="shared" si="145"/>
        <v/>
      </c>
      <c r="R506" s="14">
        <f t="shared" si="137"/>
        <v>0</v>
      </c>
      <c r="S506" s="23">
        <f t="shared" si="146"/>
        <v>0</v>
      </c>
      <c r="W506" t="str">
        <f t="shared" si="147"/>
        <v>1-</v>
      </c>
      <c r="X506" t="str">
        <f t="shared" si="148"/>
        <v>1-</v>
      </c>
    </row>
    <row r="507" spans="1:24" x14ac:dyDescent="0.2">
      <c r="A507" s="17"/>
      <c r="B507" s="9" t="str">
        <f t="shared" si="136"/>
        <v/>
      </c>
      <c r="C507" s="22"/>
      <c r="D507" s="19" t="str">
        <f>IF(C507="","",(VLOOKUP(C507,code2!$A$4:$B$30,2)))</f>
        <v/>
      </c>
      <c r="E507" s="1"/>
      <c r="F507" s="1"/>
      <c r="G507" s="50"/>
      <c r="H507" s="8"/>
      <c r="I507" s="8"/>
      <c r="J507" s="30" t="str">
        <f t="shared" si="138"/>
        <v/>
      </c>
      <c r="K507" s="30" t="str">
        <f t="shared" si="139"/>
        <v/>
      </c>
      <c r="L507" s="30">
        <f t="shared" si="140"/>
        <v>0</v>
      </c>
      <c r="M507" s="58" t="str">
        <f t="shared" si="141"/>
        <v/>
      </c>
      <c r="N507" s="58" t="str">
        <f t="shared" si="142"/>
        <v/>
      </c>
      <c r="O507" s="58">
        <f t="shared" si="143"/>
        <v>0</v>
      </c>
      <c r="P507" s="65" t="str">
        <f t="shared" si="144"/>
        <v/>
      </c>
      <c r="Q507" s="65" t="str">
        <f t="shared" si="145"/>
        <v/>
      </c>
      <c r="R507" s="14">
        <f t="shared" si="137"/>
        <v>0</v>
      </c>
      <c r="S507" s="23">
        <f t="shared" si="146"/>
        <v>0</v>
      </c>
      <c r="W507" t="str">
        <f t="shared" si="147"/>
        <v>1-</v>
      </c>
      <c r="X507" t="str">
        <f t="shared" si="148"/>
        <v>1-</v>
      </c>
    </row>
    <row r="508" spans="1:24" x14ac:dyDescent="0.2">
      <c r="A508" s="17"/>
      <c r="B508" s="9" t="str">
        <f t="shared" si="136"/>
        <v/>
      </c>
      <c r="C508" s="22"/>
      <c r="D508" s="19" t="str">
        <f>IF(C508="","",(VLOOKUP(C508,code2!$A$4:$B$30,2)))</f>
        <v/>
      </c>
      <c r="E508" s="1"/>
      <c r="F508" s="1"/>
      <c r="G508" s="50"/>
      <c r="H508" s="8"/>
      <c r="I508" s="8"/>
      <c r="J508" s="30" t="str">
        <f t="shared" si="138"/>
        <v/>
      </c>
      <c r="K508" s="30" t="str">
        <f t="shared" si="139"/>
        <v/>
      </c>
      <c r="L508" s="30">
        <f t="shared" si="140"/>
        <v>0</v>
      </c>
      <c r="M508" s="58" t="str">
        <f t="shared" si="141"/>
        <v/>
      </c>
      <c r="N508" s="58" t="str">
        <f t="shared" si="142"/>
        <v/>
      </c>
      <c r="O508" s="58">
        <f t="shared" si="143"/>
        <v>0</v>
      </c>
      <c r="P508" s="65" t="str">
        <f t="shared" si="144"/>
        <v/>
      </c>
      <c r="Q508" s="65" t="str">
        <f t="shared" si="145"/>
        <v/>
      </c>
      <c r="R508" s="14">
        <f t="shared" si="137"/>
        <v>0</v>
      </c>
      <c r="S508" s="23">
        <f t="shared" si="146"/>
        <v>0</v>
      </c>
      <c r="W508" t="str">
        <f t="shared" si="147"/>
        <v>1-</v>
      </c>
      <c r="X508" t="str">
        <f t="shared" si="148"/>
        <v>1-</v>
      </c>
    </row>
    <row r="509" spans="1:24" x14ac:dyDescent="0.2">
      <c r="A509" s="17"/>
      <c r="B509" s="9" t="str">
        <f t="shared" si="136"/>
        <v/>
      </c>
      <c r="C509" s="22"/>
      <c r="D509" s="19" t="str">
        <f>IF(C509="","",(VLOOKUP(C509,code2!$A$4:$B$30,2)))</f>
        <v/>
      </c>
      <c r="E509" s="1"/>
      <c r="F509" s="1"/>
      <c r="G509" s="50"/>
      <c r="H509" s="8"/>
      <c r="I509" s="8"/>
      <c r="J509" s="30" t="str">
        <f t="shared" si="138"/>
        <v/>
      </c>
      <c r="K509" s="30" t="str">
        <f t="shared" si="139"/>
        <v/>
      </c>
      <c r="L509" s="30">
        <f t="shared" si="140"/>
        <v>0</v>
      </c>
      <c r="M509" s="58" t="str">
        <f t="shared" si="141"/>
        <v/>
      </c>
      <c r="N509" s="58" t="str">
        <f t="shared" si="142"/>
        <v/>
      </c>
      <c r="O509" s="58">
        <f t="shared" si="143"/>
        <v>0</v>
      </c>
      <c r="P509" s="65" t="str">
        <f t="shared" si="144"/>
        <v/>
      </c>
      <c r="Q509" s="65" t="str">
        <f t="shared" si="145"/>
        <v/>
      </c>
      <c r="R509" s="14">
        <f t="shared" si="137"/>
        <v>0</v>
      </c>
      <c r="S509" s="23">
        <f t="shared" si="146"/>
        <v>0</v>
      </c>
      <c r="W509" t="str">
        <f t="shared" si="147"/>
        <v>1-</v>
      </c>
      <c r="X509" t="str">
        <f t="shared" si="148"/>
        <v>1-</v>
      </c>
    </row>
    <row r="510" spans="1:24" x14ac:dyDescent="0.2">
      <c r="A510" s="17"/>
      <c r="B510" s="9" t="str">
        <f t="shared" si="136"/>
        <v/>
      </c>
      <c r="C510" s="22"/>
      <c r="D510" s="19" t="str">
        <f>IF(C510="","",(VLOOKUP(C510,code2!$A$4:$B$30,2)))</f>
        <v/>
      </c>
      <c r="E510" s="1"/>
      <c r="F510" s="1"/>
      <c r="G510" s="50"/>
      <c r="H510" s="8"/>
      <c r="I510" s="8"/>
      <c r="J510" s="30" t="str">
        <f t="shared" si="138"/>
        <v/>
      </c>
      <c r="K510" s="30" t="str">
        <f t="shared" si="139"/>
        <v/>
      </c>
      <c r="L510" s="30">
        <f t="shared" si="140"/>
        <v>0</v>
      </c>
      <c r="M510" s="58" t="str">
        <f t="shared" si="141"/>
        <v/>
      </c>
      <c r="N510" s="58" t="str">
        <f t="shared" si="142"/>
        <v/>
      </c>
      <c r="O510" s="58">
        <f t="shared" si="143"/>
        <v>0</v>
      </c>
      <c r="P510" s="65" t="str">
        <f t="shared" si="144"/>
        <v/>
      </c>
      <c r="Q510" s="65" t="str">
        <f t="shared" si="145"/>
        <v/>
      </c>
      <c r="R510" s="14">
        <f t="shared" si="137"/>
        <v>0</v>
      </c>
      <c r="S510" s="23">
        <f t="shared" si="146"/>
        <v>0</v>
      </c>
      <c r="W510" t="str">
        <f t="shared" si="147"/>
        <v>1-</v>
      </c>
      <c r="X510" t="str">
        <f t="shared" si="148"/>
        <v>1-</v>
      </c>
    </row>
    <row r="511" spans="1:24" x14ac:dyDescent="0.2">
      <c r="A511" s="17"/>
      <c r="B511" s="9" t="str">
        <f t="shared" si="136"/>
        <v/>
      </c>
      <c r="C511" s="22"/>
      <c r="D511" s="19" t="str">
        <f>IF(C511="","",(VLOOKUP(C511,code2!$A$4:$B$30,2)))</f>
        <v/>
      </c>
      <c r="E511" s="1"/>
      <c r="F511" s="1"/>
      <c r="G511" s="50"/>
      <c r="H511" s="8"/>
      <c r="I511" s="8"/>
      <c r="J511" s="30" t="str">
        <f t="shared" si="138"/>
        <v/>
      </c>
      <c r="K511" s="30" t="str">
        <f t="shared" si="139"/>
        <v/>
      </c>
      <c r="L511" s="30">
        <f t="shared" si="140"/>
        <v>0</v>
      </c>
      <c r="M511" s="58" t="str">
        <f t="shared" si="141"/>
        <v/>
      </c>
      <c r="N511" s="58" t="str">
        <f t="shared" si="142"/>
        <v/>
      </c>
      <c r="O511" s="58">
        <f t="shared" si="143"/>
        <v>0</v>
      </c>
      <c r="P511" s="65" t="str">
        <f t="shared" si="144"/>
        <v/>
      </c>
      <c r="Q511" s="65" t="str">
        <f t="shared" si="145"/>
        <v/>
      </c>
      <c r="R511" s="14">
        <f t="shared" si="137"/>
        <v>0</v>
      </c>
      <c r="S511" s="23">
        <f t="shared" si="146"/>
        <v>0</v>
      </c>
      <c r="W511" t="str">
        <f t="shared" si="147"/>
        <v>1-</v>
      </c>
      <c r="X511" t="str">
        <f t="shared" si="148"/>
        <v>1-</v>
      </c>
    </row>
    <row r="512" spans="1:24" x14ac:dyDescent="0.2">
      <c r="A512" s="17"/>
      <c r="B512" s="9" t="str">
        <f t="shared" si="136"/>
        <v/>
      </c>
      <c r="C512" s="22"/>
      <c r="D512" s="19" t="str">
        <f>IF(C512="","",(VLOOKUP(C512,code2!$A$4:$B$30,2)))</f>
        <v/>
      </c>
      <c r="E512" s="1"/>
      <c r="F512" s="1"/>
      <c r="G512" s="50"/>
      <c r="H512" s="8"/>
      <c r="I512" s="8"/>
      <c r="J512" s="30" t="str">
        <f t="shared" si="138"/>
        <v/>
      </c>
      <c r="K512" s="30" t="str">
        <f t="shared" si="139"/>
        <v/>
      </c>
      <c r="L512" s="30">
        <f t="shared" si="140"/>
        <v>0</v>
      </c>
      <c r="M512" s="58" t="str">
        <f t="shared" si="141"/>
        <v/>
      </c>
      <c r="N512" s="58" t="str">
        <f t="shared" si="142"/>
        <v/>
      </c>
      <c r="O512" s="58">
        <f t="shared" si="143"/>
        <v>0</v>
      </c>
      <c r="P512" s="65" t="str">
        <f t="shared" si="144"/>
        <v/>
      </c>
      <c r="Q512" s="65" t="str">
        <f t="shared" si="145"/>
        <v/>
      </c>
      <c r="R512" s="14">
        <f t="shared" si="137"/>
        <v>0</v>
      </c>
      <c r="S512" s="23">
        <f t="shared" si="146"/>
        <v>0</v>
      </c>
      <c r="W512" t="str">
        <f t="shared" si="147"/>
        <v>1-</v>
      </c>
      <c r="X512" t="str">
        <f t="shared" si="148"/>
        <v>1-</v>
      </c>
    </row>
    <row r="513" spans="1:24" x14ac:dyDescent="0.2">
      <c r="A513" s="17"/>
      <c r="B513" s="9" t="str">
        <f t="shared" si="136"/>
        <v/>
      </c>
      <c r="C513" s="22"/>
      <c r="D513" s="19" t="str">
        <f>IF(C513="","",(VLOOKUP(C513,code2!$A$4:$B$30,2)))</f>
        <v/>
      </c>
      <c r="E513" s="1"/>
      <c r="F513" s="1"/>
      <c r="G513" s="50"/>
      <c r="H513" s="8"/>
      <c r="I513" s="8"/>
      <c r="J513" s="30" t="str">
        <f t="shared" si="138"/>
        <v/>
      </c>
      <c r="K513" s="30" t="str">
        <f t="shared" si="139"/>
        <v/>
      </c>
      <c r="L513" s="30">
        <f t="shared" si="140"/>
        <v>0</v>
      </c>
      <c r="M513" s="58" t="str">
        <f t="shared" si="141"/>
        <v/>
      </c>
      <c r="N513" s="58" t="str">
        <f t="shared" si="142"/>
        <v/>
      </c>
      <c r="O513" s="58">
        <f t="shared" si="143"/>
        <v>0</v>
      </c>
      <c r="P513" s="65" t="str">
        <f t="shared" si="144"/>
        <v/>
      </c>
      <c r="Q513" s="65" t="str">
        <f t="shared" si="145"/>
        <v/>
      </c>
      <c r="R513" s="14">
        <f t="shared" si="137"/>
        <v>0</v>
      </c>
      <c r="S513" s="23">
        <f t="shared" si="146"/>
        <v>0</v>
      </c>
      <c r="W513" t="str">
        <f t="shared" si="147"/>
        <v>1-</v>
      </c>
      <c r="X513" t="str">
        <f t="shared" si="148"/>
        <v>1-</v>
      </c>
    </row>
    <row r="514" spans="1:24" x14ac:dyDescent="0.2">
      <c r="A514" s="17"/>
      <c r="B514" s="9" t="str">
        <f t="shared" si="136"/>
        <v/>
      </c>
      <c r="C514" s="22"/>
      <c r="D514" s="19" t="str">
        <f>IF(C514="","",(VLOOKUP(C514,code2!$A$4:$B$30,2)))</f>
        <v/>
      </c>
      <c r="E514" s="1"/>
      <c r="F514" s="1"/>
      <c r="G514" s="50"/>
      <c r="H514" s="8"/>
      <c r="I514" s="8"/>
      <c r="J514" s="30" t="str">
        <f t="shared" si="138"/>
        <v/>
      </c>
      <c r="K514" s="30" t="str">
        <f t="shared" si="139"/>
        <v/>
      </c>
      <c r="L514" s="30">
        <f t="shared" si="140"/>
        <v>0</v>
      </c>
      <c r="M514" s="58" t="str">
        <f t="shared" si="141"/>
        <v/>
      </c>
      <c r="N514" s="58" t="str">
        <f t="shared" si="142"/>
        <v/>
      </c>
      <c r="O514" s="58">
        <f t="shared" si="143"/>
        <v>0</v>
      </c>
      <c r="P514" s="65" t="str">
        <f t="shared" si="144"/>
        <v/>
      </c>
      <c r="Q514" s="65" t="str">
        <f t="shared" si="145"/>
        <v/>
      </c>
      <c r="R514" s="14">
        <f t="shared" si="137"/>
        <v>0</v>
      </c>
      <c r="S514" s="23">
        <f t="shared" si="146"/>
        <v>0</v>
      </c>
      <c r="W514" t="str">
        <f t="shared" si="147"/>
        <v>1-</v>
      </c>
      <c r="X514" t="str">
        <f t="shared" si="148"/>
        <v>1-</v>
      </c>
    </row>
    <row r="515" spans="1:24" x14ac:dyDescent="0.2">
      <c r="A515" s="17"/>
      <c r="B515" s="9" t="str">
        <f t="shared" si="136"/>
        <v/>
      </c>
      <c r="C515" s="22"/>
      <c r="D515" s="19" t="str">
        <f>IF(C515="","",(VLOOKUP(C515,code2!$A$4:$B$30,2)))</f>
        <v/>
      </c>
      <c r="E515" s="1"/>
      <c r="F515" s="1"/>
      <c r="G515" s="50"/>
      <c r="H515" s="8"/>
      <c r="I515" s="8"/>
      <c r="J515" s="30" t="str">
        <f t="shared" si="138"/>
        <v/>
      </c>
      <c r="K515" s="30" t="str">
        <f t="shared" si="139"/>
        <v/>
      </c>
      <c r="L515" s="30">
        <f t="shared" si="140"/>
        <v>0</v>
      </c>
      <c r="M515" s="58" t="str">
        <f t="shared" si="141"/>
        <v/>
      </c>
      <c r="N515" s="58" t="str">
        <f t="shared" si="142"/>
        <v/>
      </c>
      <c r="O515" s="58">
        <f t="shared" si="143"/>
        <v>0</v>
      </c>
      <c r="P515" s="65" t="str">
        <f t="shared" si="144"/>
        <v/>
      </c>
      <c r="Q515" s="65" t="str">
        <f t="shared" si="145"/>
        <v/>
      </c>
      <c r="R515" s="14">
        <f t="shared" si="137"/>
        <v>0</v>
      </c>
      <c r="S515" s="23">
        <f t="shared" si="146"/>
        <v>0</v>
      </c>
      <c r="W515" t="str">
        <f t="shared" si="147"/>
        <v>1-</v>
      </c>
      <c r="X515" t="str">
        <f t="shared" si="148"/>
        <v>1-</v>
      </c>
    </row>
    <row r="516" spans="1:24" x14ac:dyDescent="0.2">
      <c r="A516" s="17"/>
      <c r="B516" s="9" t="str">
        <f t="shared" si="136"/>
        <v/>
      </c>
      <c r="C516" s="22"/>
      <c r="D516" s="19" t="str">
        <f>IF(C516="","",(VLOOKUP(C516,code2!$A$4:$B$30,2)))</f>
        <v/>
      </c>
      <c r="E516" s="1"/>
      <c r="F516" s="1"/>
      <c r="G516" s="50"/>
      <c r="H516" s="8"/>
      <c r="I516" s="8"/>
      <c r="J516" s="30" t="str">
        <f t="shared" si="138"/>
        <v/>
      </c>
      <c r="K516" s="30" t="str">
        <f t="shared" si="139"/>
        <v/>
      </c>
      <c r="L516" s="30">
        <f t="shared" si="140"/>
        <v>0</v>
      </c>
      <c r="M516" s="58" t="str">
        <f t="shared" si="141"/>
        <v/>
      </c>
      <c r="N516" s="58" t="str">
        <f t="shared" si="142"/>
        <v/>
      </c>
      <c r="O516" s="58">
        <f t="shared" si="143"/>
        <v>0</v>
      </c>
      <c r="P516" s="65" t="str">
        <f t="shared" si="144"/>
        <v/>
      </c>
      <c r="Q516" s="65" t="str">
        <f t="shared" si="145"/>
        <v/>
      </c>
      <c r="R516" s="14">
        <f t="shared" si="137"/>
        <v>0</v>
      </c>
      <c r="S516" s="23">
        <f t="shared" si="146"/>
        <v>0</v>
      </c>
      <c r="W516" t="str">
        <f t="shared" si="147"/>
        <v>1-</v>
      </c>
      <c r="X516" t="str">
        <f t="shared" si="148"/>
        <v>1-</v>
      </c>
    </row>
    <row r="517" spans="1:24" x14ac:dyDescent="0.2">
      <c r="A517" s="17"/>
      <c r="B517" s="9" t="str">
        <f t="shared" ref="B517:B580" si="149">IF(A517="","",A517)</f>
        <v/>
      </c>
      <c r="C517" s="22"/>
      <c r="D517" s="19" t="str">
        <f>IF(C517="","",(VLOOKUP(C517,code2!$A$4:$B$30,2)))</f>
        <v/>
      </c>
      <c r="E517" s="1"/>
      <c r="F517" s="1"/>
      <c r="G517" s="50"/>
      <c r="H517" s="8"/>
      <c r="I517" s="8"/>
      <c r="J517" s="30" t="str">
        <f t="shared" si="138"/>
        <v/>
      </c>
      <c r="K517" s="30" t="str">
        <f t="shared" si="139"/>
        <v/>
      </c>
      <c r="L517" s="30">
        <f t="shared" si="140"/>
        <v>0</v>
      </c>
      <c r="M517" s="58" t="str">
        <f t="shared" si="141"/>
        <v/>
      </c>
      <c r="N517" s="58" t="str">
        <f t="shared" si="142"/>
        <v/>
      </c>
      <c r="O517" s="58">
        <f t="shared" si="143"/>
        <v>0</v>
      </c>
      <c r="P517" s="65" t="str">
        <f t="shared" si="144"/>
        <v/>
      </c>
      <c r="Q517" s="65" t="str">
        <f t="shared" si="145"/>
        <v/>
      </c>
      <c r="R517" s="14">
        <f t="shared" si="137"/>
        <v>0</v>
      </c>
      <c r="S517" s="23">
        <f t="shared" si="146"/>
        <v>0</v>
      </c>
      <c r="W517" t="str">
        <f t="shared" si="147"/>
        <v>1-</v>
      </c>
      <c r="X517" t="str">
        <f t="shared" si="148"/>
        <v>1-</v>
      </c>
    </row>
    <row r="518" spans="1:24" x14ac:dyDescent="0.2">
      <c r="A518" s="17"/>
      <c r="B518" s="9" t="str">
        <f t="shared" si="149"/>
        <v/>
      </c>
      <c r="C518" s="22"/>
      <c r="D518" s="19" t="str">
        <f>IF(C518="","",(VLOOKUP(C518,code2!$A$4:$B$30,2)))</f>
        <v/>
      </c>
      <c r="E518" s="1"/>
      <c r="F518" s="1"/>
      <c r="G518" s="50"/>
      <c r="H518" s="8"/>
      <c r="I518" s="8"/>
      <c r="J518" s="30" t="str">
        <f t="shared" si="138"/>
        <v/>
      </c>
      <c r="K518" s="30" t="str">
        <f t="shared" si="139"/>
        <v/>
      </c>
      <c r="L518" s="30">
        <f t="shared" si="140"/>
        <v>0</v>
      </c>
      <c r="M518" s="58" t="str">
        <f t="shared" si="141"/>
        <v/>
      </c>
      <c r="N518" s="58" t="str">
        <f t="shared" si="142"/>
        <v/>
      </c>
      <c r="O518" s="58">
        <f t="shared" si="143"/>
        <v>0</v>
      </c>
      <c r="P518" s="65" t="str">
        <f t="shared" si="144"/>
        <v/>
      </c>
      <c r="Q518" s="65" t="str">
        <f t="shared" si="145"/>
        <v/>
      </c>
      <c r="R518" s="14">
        <f t="shared" ref="R518:R581" si="150">IF(P518&amp;Q518="",R517,R517+P518-Q518)</f>
        <v>0</v>
      </c>
      <c r="S518" s="23">
        <f t="shared" si="146"/>
        <v>0</v>
      </c>
      <c r="W518" t="str">
        <f t="shared" si="147"/>
        <v>1-</v>
      </c>
      <c r="X518" t="str">
        <f t="shared" si="148"/>
        <v>1-</v>
      </c>
    </row>
    <row r="519" spans="1:24" x14ac:dyDescent="0.2">
      <c r="A519" s="17"/>
      <c r="B519" s="9" t="str">
        <f t="shared" si="149"/>
        <v/>
      </c>
      <c r="C519" s="22"/>
      <c r="D519" s="19" t="str">
        <f>IF(C519="","",(VLOOKUP(C519,code2!$A$4:$B$30,2)))</f>
        <v/>
      </c>
      <c r="E519" s="1"/>
      <c r="F519" s="1"/>
      <c r="G519" s="50"/>
      <c r="H519" s="8"/>
      <c r="I519" s="8"/>
      <c r="J519" s="30" t="str">
        <f t="shared" ref="J519:J582" si="151">IF(I519="現金",G519,"")</f>
        <v/>
      </c>
      <c r="K519" s="30" t="str">
        <f t="shared" ref="K519:K582" si="152">IF(I519="現金",H519,"")</f>
        <v/>
      </c>
      <c r="L519" s="30">
        <f t="shared" ref="L519:L582" si="153">IF(J519&amp;K519="",L518,L518+J519-K519)</f>
        <v>0</v>
      </c>
      <c r="M519" s="58" t="str">
        <f t="shared" ref="M519:M582" si="154">IF(I519="通帳",G519,"")</f>
        <v/>
      </c>
      <c r="N519" s="58" t="str">
        <f t="shared" ref="N519:N582" si="155">IF(I519="通帳",H519,"")</f>
        <v/>
      </c>
      <c r="O519" s="58">
        <f t="shared" ref="O519:O582" si="156">IF(M519&amp;N519="",O518,O518+M519-N519)</f>
        <v>0</v>
      </c>
      <c r="P519" s="65" t="str">
        <f t="shared" ref="P519:P582" si="157">IF(I519="郵便振替",G519,"")</f>
        <v/>
      </c>
      <c r="Q519" s="65" t="str">
        <f t="shared" ref="Q519:Q582" si="158">IF(I519="郵便振替",H519,"")</f>
        <v/>
      </c>
      <c r="R519" s="14">
        <f t="shared" si="150"/>
        <v>0</v>
      </c>
      <c r="S519" s="23">
        <f t="shared" si="146"/>
        <v>0</v>
      </c>
      <c r="W519" t="str">
        <f t="shared" si="147"/>
        <v>1-</v>
      </c>
      <c r="X519" t="str">
        <f t="shared" si="148"/>
        <v>1-</v>
      </c>
    </row>
    <row r="520" spans="1:24" x14ac:dyDescent="0.2">
      <c r="A520" s="17"/>
      <c r="B520" s="9" t="str">
        <f t="shared" si="149"/>
        <v/>
      </c>
      <c r="C520" s="22"/>
      <c r="D520" s="19" t="str">
        <f>IF(C520="","",(VLOOKUP(C520,code2!$A$4:$B$30,2)))</f>
        <v/>
      </c>
      <c r="E520" s="1"/>
      <c r="F520" s="1"/>
      <c r="G520" s="50"/>
      <c r="H520" s="8"/>
      <c r="I520" s="8"/>
      <c r="J520" s="30" t="str">
        <f t="shared" si="151"/>
        <v/>
      </c>
      <c r="K520" s="30" t="str">
        <f t="shared" si="152"/>
        <v/>
      </c>
      <c r="L520" s="30">
        <f t="shared" si="153"/>
        <v>0</v>
      </c>
      <c r="M520" s="58" t="str">
        <f t="shared" si="154"/>
        <v/>
      </c>
      <c r="N520" s="58" t="str">
        <f t="shared" si="155"/>
        <v/>
      </c>
      <c r="O520" s="58">
        <f t="shared" si="156"/>
        <v>0</v>
      </c>
      <c r="P520" s="65" t="str">
        <f t="shared" si="157"/>
        <v/>
      </c>
      <c r="Q520" s="65" t="str">
        <f t="shared" si="158"/>
        <v/>
      </c>
      <c r="R520" s="14">
        <f t="shared" si="150"/>
        <v>0</v>
      </c>
      <c r="S520" s="23">
        <f t="shared" ref="S520:S583" si="159">L520+O520+R520</f>
        <v>0</v>
      </c>
      <c r="W520" t="str">
        <f t="shared" si="147"/>
        <v>1-</v>
      </c>
      <c r="X520" t="str">
        <f t="shared" si="148"/>
        <v>1-</v>
      </c>
    </row>
    <row r="521" spans="1:24" x14ac:dyDescent="0.2">
      <c r="A521" s="17"/>
      <c r="B521" s="9" t="str">
        <f t="shared" si="149"/>
        <v/>
      </c>
      <c r="C521" s="22"/>
      <c r="D521" s="19" t="str">
        <f>IF(C521="","",(VLOOKUP(C521,code2!$A$4:$B$30,2)))</f>
        <v/>
      </c>
      <c r="E521" s="1"/>
      <c r="F521" s="1"/>
      <c r="G521" s="50"/>
      <c r="H521" s="8"/>
      <c r="I521" s="8"/>
      <c r="J521" s="30" t="str">
        <f t="shared" si="151"/>
        <v/>
      </c>
      <c r="K521" s="30" t="str">
        <f t="shared" si="152"/>
        <v/>
      </c>
      <c r="L521" s="30">
        <f t="shared" si="153"/>
        <v>0</v>
      </c>
      <c r="M521" s="58" t="str">
        <f t="shared" si="154"/>
        <v/>
      </c>
      <c r="N521" s="58" t="str">
        <f t="shared" si="155"/>
        <v/>
      </c>
      <c r="O521" s="58">
        <f t="shared" si="156"/>
        <v>0</v>
      </c>
      <c r="P521" s="65" t="str">
        <f t="shared" si="157"/>
        <v/>
      </c>
      <c r="Q521" s="65" t="str">
        <f t="shared" si="158"/>
        <v/>
      </c>
      <c r="R521" s="14">
        <f t="shared" si="150"/>
        <v>0</v>
      </c>
      <c r="S521" s="23">
        <f t="shared" si="159"/>
        <v>0</v>
      </c>
      <c r="W521" t="str">
        <f t="shared" si="147"/>
        <v>1-</v>
      </c>
      <c r="X521" t="str">
        <f t="shared" si="148"/>
        <v>1-</v>
      </c>
    </row>
    <row r="522" spans="1:24" x14ac:dyDescent="0.2">
      <c r="A522" s="17"/>
      <c r="B522" s="9" t="str">
        <f t="shared" si="149"/>
        <v/>
      </c>
      <c r="C522" s="22"/>
      <c r="D522" s="19" t="str">
        <f>IF(C522="","",(VLOOKUP(C522,code2!$A$4:$B$30,2)))</f>
        <v/>
      </c>
      <c r="E522" s="1"/>
      <c r="F522" s="1"/>
      <c r="G522" s="50"/>
      <c r="H522" s="8"/>
      <c r="I522" s="8"/>
      <c r="J522" s="30" t="str">
        <f t="shared" si="151"/>
        <v/>
      </c>
      <c r="K522" s="30" t="str">
        <f t="shared" si="152"/>
        <v/>
      </c>
      <c r="L522" s="30">
        <f t="shared" si="153"/>
        <v>0</v>
      </c>
      <c r="M522" s="58" t="str">
        <f t="shared" si="154"/>
        <v/>
      </c>
      <c r="N522" s="58" t="str">
        <f t="shared" si="155"/>
        <v/>
      </c>
      <c r="O522" s="58">
        <f t="shared" si="156"/>
        <v>0</v>
      </c>
      <c r="P522" s="65" t="str">
        <f t="shared" si="157"/>
        <v/>
      </c>
      <c r="Q522" s="65" t="str">
        <f t="shared" si="158"/>
        <v/>
      </c>
      <c r="R522" s="14">
        <f t="shared" si="150"/>
        <v>0</v>
      </c>
      <c r="S522" s="23">
        <f t="shared" si="159"/>
        <v>0</v>
      </c>
      <c r="W522" t="str">
        <f t="shared" si="147"/>
        <v>1-</v>
      </c>
      <c r="X522" t="str">
        <f t="shared" si="148"/>
        <v>1-</v>
      </c>
    </row>
    <row r="523" spans="1:24" x14ac:dyDescent="0.2">
      <c r="A523" s="17"/>
      <c r="B523" s="9" t="str">
        <f t="shared" si="149"/>
        <v/>
      </c>
      <c r="C523" s="22"/>
      <c r="D523" s="19" t="str">
        <f>IF(C523="","",(VLOOKUP(C523,code2!$A$4:$B$30,2)))</f>
        <v/>
      </c>
      <c r="E523" s="1"/>
      <c r="F523" s="1"/>
      <c r="G523" s="50"/>
      <c r="H523" s="8"/>
      <c r="I523" s="8"/>
      <c r="J523" s="30" t="str">
        <f t="shared" si="151"/>
        <v/>
      </c>
      <c r="K523" s="30" t="str">
        <f t="shared" si="152"/>
        <v/>
      </c>
      <c r="L523" s="30">
        <f t="shared" si="153"/>
        <v>0</v>
      </c>
      <c r="M523" s="58" t="str">
        <f t="shared" si="154"/>
        <v/>
      </c>
      <c r="N523" s="58" t="str">
        <f t="shared" si="155"/>
        <v/>
      </c>
      <c r="O523" s="58">
        <f t="shared" si="156"/>
        <v>0</v>
      </c>
      <c r="P523" s="65" t="str">
        <f t="shared" si="157"/>
        <v/>
      </c>
      <c r="Q523" s="65" t="str">
        <f t="shared" si="158"/>
        <v/>
      </c>
      <c r="R523" s="14">
        <f t="shared" si="150"/>
        <v>0</v>
      </c>
      <c r="S523" s="23">
        <f t="shared" si="159"/>
        <v>0</v>
      </c>
      <c r="W523" t="str">
        <f t="shared" si="147"/>
        <v>1-</v>
      </c>
      <c r="X523" t="str">
        <f t="shared" si="148"/>
        <v>1-</v>
      </c>
    </row>
    <row r="524" spans="1:24" x14ac:dyDescent="0.2">
      <c r="A524" s="17"/>
      <c r="B524" s="9" t="str">
        <f t="shared" si="149"/>
        <v/>
      </c>
      <c r="C524" s="22"/>
      <c r="D524" s="19" t="str">
        <f>IF(C524="","",(VLOOKUP(C524,code2!$A$4:$B$30,2)))</f>
        <v/>
      </c>
      <c r="E524" s="1"/>
      <c r="F524" s="1"/>
      <c r="G524" s="50"/>
      <c r="H524" s="8"/>
      <c r="I524" s="8"/>
      <c r="J524" s="30" t="str">
        <f t="shared" si="151"/>
        <v/>
      </c>
      <c r="K524" s="30" t="str">
        <f t="shared" si="152"/>
        <v/>
      </c>
      <c r="L524" s="30">
        <f t="shared" si="153"/>
        <v>0</v>
      </c>
      <c r="M524" s="58" t="str">
        <f t="shared" si="154"/>
        <v/>
      </c>
      <c r="N524" s="58" t="str">
        <f t="shared" si="155"/>
        <v/>
      </c>
      <c r="O524" s="58">
        <f t="shared" si="156"/>
        <v>0</v>
      </c>
      <c r="P524" s="65" t="str">
        <f t="shared" si="157"/>
        <v/>
      </c>
      <c r="Q524" s="65" t="str">
        <f t="shared" si="158"/>
        <v/>
      </c>
      <c r="R524" s="14">
        <f t="shared" si="150"/>
        <v>0</v>
      </c>
      <c r="S524" s="23">
        <f t="shared" si="159"/>
        <v>0</v>
      </c>
      <c r="W524" t="str">
        <f t="shared" si="147"/>
        <v>1-</v>
      </c>
      <c r="X524" t="str">
        <f t="shared" si="148"/>
        <v>1-</v>
      </c>
    </row>
    <row r="525" spans="1:24" x14ac:dyDescent="0.2">
      <c r="A525" s="17"/>
      <c r="B525" s="9" t="str">
        <f t="shared" si="149"/>
        <v/>
      </c>
      <c r="C525" s="22"/>
      <c r="D525" s="19" t="str">
        <f>IF(C525="","",(VLOOKUP(C525,code2!$A$4:$B$30,2)))</f>
        <v/>
      </c>
      <c r="E525" s="1"/>
      <c r="F525" s="1"/>
      <c r="G525" s="50"/>
      <c r="H525" s="8"/>
      <c r="I525" s="8"/>
      <c r="J525" s="30" t="str">
        <f t="shared" si="151"/>
        <v/>
      </c>
      <c r="K525" s="30" t="str">
        <f t="shared" si="152"/>
        <v/>
      </c>
      <c r="L525" s="30">
        <f t="shared" si="153"/>
        <v>0</v>
      </c>
      <c r="M525" s="58" t="str">
        <f t="shared" si="154"/>
        <v/>
      </c>
      <c r="N525" s="58" t="str">
        <f t="shared" si="155"/>
        <v/>
      </c>
      <c r="O525" s="58">
        <f t="shared" si="156"/>
        <v>0</v>
      </c>
      <c r="P525" s="65" t="str">
        <f t="shared" si="157"/>
        <v/>
      </c>
      <c r="Q525" s="65" t="str">
        <f t="shared" si="158"/>
        <v/>
      </c>
      <c r="R525" s="14">
        <f t="shared" si="150"/>
        <v>0</v>
      </c>
      <c r="S525" s="23">
        <f t="shared" si="159"/>
        <v>0</v>
      </c>
      <c r="W525" t="str">
        <f t="shared" si="147"/>
        <v>1-</v>
      </c>
      <c r="X525" t="str">
        <f t="shared" si="148"/>
        <v>1-</v>
      </c>
    </row>
    <row r="526" spans="1:24" x14ac:dyDescent="0.2">
      <c r="A526" s="17"/>
      <c r="B526" s="9" t="str">
        <f t="shared" si="149"/>
        <v/>
      </c>
      <c r="C526" s="22"/>
      <c r="D526" s="19" t="str">
        <f>IF(C526="","",(VLOOKUP(C526,code2!$A$4:$B$30,2)))</f>
        <v/>
      </c>
      <c r="E526" s="1"/>
      <c r="F526" s="1"/>
      <c r="G526" s="50"/>
      <c r="H526" s="8"/>
      <c r="I526" s="8"/>
      <c r="J526" s="30" t="str">
        <f t="shared" si="151"/>
        <v/>
      </c>
      <c r="K526" s="30" t="str">
        <f t="shared" si="152"/>
        <v/>
      </c>
      <c r="L526" s="30">
        <f t="shared" si="153"/>
        <v>0</v>
      </c>
      <c r="M526" s="58" t="str">
        <f t="shared" si="154"/>
        <v/>
      </c>
      <c r="N526" s="58" t="str">
        <f t="shared" si="155"/>
        <v/>
      </c>
      <c r="O526" s="58">
        <f t="shared" si="156"/>
        <v>0</v>
      </c>
      <c r="P526" s="65" t="str">
        <f t="shared" si="157"/>
        <v/>
      </c>
      <c r="Q526" s="65" t="str">
        <f t="shared" si="158"/>
        <v/>
      </c>
      <c r="R526" s="14">
        <f t="shared" si="150"/>
        <v>0</v>
      </c>
      <c r="S526" s="23">
        <f t="shared" si="159"/>
        <v>0</v>
      </c>
      <c r="W526" t="str">
        <f t="shared" si="147"/>
        <v>1-</v>
      </c>
      <c r="X526" t="str">
        <f t="shared" si="148"/>
        <v>1-</v>
      </c>
    </row>
    <row r="527" spans="1:24" x14ac:dyDescent="0.2">
      <c r="A527" s="17"/>
      <c r="B527" s="9" t="str">
        <f t="shared" si="149"/>
        <v/>
      </c>
      <c r="C527" s="22"/>
      <c r="D527" s="19" t="str">
        <f>IF(C527="","",(VLOOKUP(C527,code2!$A$4:$B$30,2)))</f>
        <v/>
      </c>
      <c r="E527" s="1"/>
      <c r="F527" s="1"/>
      <c r="G527" s="50"/>
      <c r="H527" s="8"/>
      <c r="I527" s="8"/>
      <c r="J527" s="30" t="str">
        <f t="shared" si="151"/>
        <v/>
      </c>
      <c r="K527" s="30" t="str">
        <f t="shared" si="152"/>
        <v/>
      </c>
      <c r="L527" s="30">
        <f t="shared" si="153"/>
        <v>0</v>
      </c>
      <c r="M527" s="58" t="str">
        <f t="shared" si="154"/>
        <v/>
      </c>
      <c r="N527" s="58" t="str">
        <f t="shared" si="155"/>
        <v/>
      </c>
      <c r="O527" s="58">
        <f t="shared" si="156"/>
        <v>0</v>
      </c>
      <c r="P527" s="65" t="str">
        <f t="shared" si="157"/>
        <v/>
      </c>
      <c r="Q527" s="65" t="str">
        <f t="shared" si="158"/>
        <v/>
      </c>
      <c r="R527" s="14">
        <f t="shared" si="150"/>
        <v>0</v>
      </c>
      <c r="S527" s="23">
        <f t="shared" si="159"/>
        <v>0</v>
      </c>
      <c r="W527" t="str">
        <f t="shared" si="147"/>
        <v>1-</v>
      </c>
      <c r="X527" t="str">
        <f t="shared" si="148"/>
        <v>1-</v>
      </c>
    </row>
    <row r="528" spans="1:24" x14ac:dyDescent="0.2">
      <c r="A528" s="17"/>
      <c r="B528" s="9" t="str">
        <f t="shared" si="149"/>
        <v/>
      </c>
      <c r="C528" s="22"/>
      <c r="D528" s="19" t="str">
        <f>IF(C528="","",(VLOOKUP(C528,code2!$A$4:$B$30,2)))</f>
        <v/>
      </c>
      <c r="E528" s="1"/>
      <c r="F528" s="1"/>
      <c r="G528" s="50"/>
      <c r="H528" s="8"/>
      <c r="I528" s="8"/>
      <c r="J528" s="30" t="str">
        <f t="shared" si="151"/>
        <v/>
      </c>
      <c r="K528" s="30" t="str">
        <f t="shared" si="152"/>
        <v/>
      </c>
      <c r="L528" s="30">
        <f t="shared" si="153"/>
        <v>0</v>
      </c>
      <c r="M528" s="58" t="str">
        <f t="shared" si="154"/>
        <v/>
      </c>
      <c r="N528" s="58" t="str">
        <f t="shared" si="155"/>
        <v/>
      </c>
      <c r="O528" s="58">
        <f t="shared" si="156"/>
        <v>0</v>
      </c>
      <c r="P528" s="65" t="str">
        <f t="shared" si="157"/>
        <v/>
      </c>
      <c r="Q528" s="65" t="str">
        <f t="shared" si="158"/>
        <v/>
      </c>
      <c r="R528" s="14">
        <f t="shared" si="150"/>
        <v>0</v>
      </c>
      <c r="S528" s="23">
        <f t="shared" si="159"/>
        <v>0</v>
      </c>
      <c r="W528" t="str">
        <f t="shared" si="147"/>
        <v>1-</v>
      </c>
      <c r="X528" t="str">
        <f t="shared" si="148"/>
        <v>1-</v>
      </c>
    </row>
    <row r="529" spans="1:24" x14ac:dyDescent="0.2">
      <c r="A529" s="17"/>
      <c r="B529" s="9" t="str">
        <f t="shared" si="149"/>
        <v/>
      </c>
      <c r="C529" s="22"/>
      <c r="D529" s="19" t="str">
        <f>IF(C529="","",(VLOOKUP(C529,code2!$A$4:$B$30,2)))</f>
        <v/>
      </c>
      <c r="E529" s="1"/>
      <c r="F529" s="1"/>
      <c r="G529" s="50"/>
      <c r="H529" s="8"/>
      <c r="I529" s="8"/>
      <c r="J529" s="30" t="str">
        <f t="shared" si="151"/>
        <v/>
      </c>
      <c r="K529" s="30" t="str">
        <f t="shared" si="152"/>
        <v/>
      </c>
      <c r="L529" s="30">
        <f t="shared" si="153"/>
        <v>0</v>
      </c>
      <c r="M529" s="58" t="str">
        <f t="shared" si="154"/>
        <v/>
      </c>
      <c r="N529" s="58" t="str">
        <f t="shared" si="155"/>
        <v/>
      </c>
      <c r="O529" s="58">
        <f t="shared" si="156"/>
        <v>0</v>
      </c>
      <c r="P529" s="65" t="str">
        <f t="shared" si="157"/>
        <v/>
      </c>
      <c r="Q529" s="65" t="str">
        <f t="shared" si="158"/>
        <v/>
      </c>
      <c r="R529" s="14">
        <f t="shared" si="150"/>
        <v>0</v>
      </c>
      <c r="S529" s="23">
        <f t="shared" si="159"/>
        <v>0</v>
      </c>
      <c r="W529" t="str">
        <f t="shared" si="147"/>
        <v>1-</v>
      </c>
      <c r="X529" t="str">
        <f t="shared" si="148"/>
        <v>1-</v>
      </c>
    </row>
    <row r="530" spans="1:24" x14ac:dyDescent="0.2">
      <c r="A530" s="17"/>
      <c r="B530" s="9" t="str">
        <f t="shared" si="149"/>
        <v/>
      </c>
      <c r="C530" s="22"/>
      <c r="D530" s="19" t="str">
        <f>IF(C530="","",(VLOOKUP(C530,code2!$A$4:$B$30,2)))</f>
        <v/>
      </c>
      <c r="E530" s="1"/>
      <c r="F530" s="1"/>
      <c r="G530" s="50"/>
      <c r="H530" s="8"/>
      <c r="I530" s="8"/>
      <c r="J530" s="30" t="str">
        <f t="shared" si="151"/>
        <v/>
      </c>
      <c r="K530" s="30" t="str">
        <f t="shared" si="152"/>
        <v/>
      </c>
      <c r="L530" s="30">
        <f t="shared" si="153"/>
        <v>0</v>
      </c>
      <c r="M530" s="58" t="str">
        <f t="shared" si="154"/>
        <v/>
      </c>
      <c r="N530" s="58" t="str">
        <f t="shared" si="155"/>
        <v/>
      </c>
      <c r="O530" s="58">
        <f t="shared" si="156"/>
        <v>0</v>
      </c>
      <c r="P530" s="65" t="str">
        <f t="shared" si="157"/>
        <v/>
      </c>
      <c r="Q530" s="65" t="str">
        <f t="shared" si="158"/>
        <v/>
      </c>
      <c r="R530" s="14">
        <f t="shared" si="150"/>
        <v>0</v>
      </c>
      <c r="S530" s="23">
        <f t="shared" si="159"/>
        <v>0</v>
      </c>
      <c r="W530" t="str">
        <f t="shared" si="147"/>
        <v>1-</v>
      </c>
      <c r="X530" t="str">
        <f t="shared" si="148"/>
        <v>1-</v>
      </c>
    </row>
    <row r="531" spans="1:24" x14ac:dyDescent="0.2">
      <c r="A531" s="17"/>
      <c r="B531" s="9" t="str">
        <f t="shared" si="149"/>
        <v/>
      </c>
      <c r="C531" s="22"/>
      <c r="D531" s="19" t="str">
        <f>IF(C531="","",(VLOOKUP(C531,code2!$A$4:$B$30,2)))</f>
        <v/>
      </c>
      <c r="E531" s="1"/>
      <c r="F531" s="1"/>
      <c r="G531" s="50"/>
      <c r="H531" s="8"/>
      <c r="I531" s="8"/>
      <c r="J531" s="30" t="str">
        <f t="shared" si="151"/>
        <v/>
      </c>
      <c r="K531" s="30" t="str">
        <f t="shared" si="152"/>
        <v/>
      </c>
      <c r="L531" s="30">
        <f t="shared" si="153"/>
        <v>0</v>
      </c>
      <c r="M531" s="58" t="str">
        <f t="shared" si="154"/>
        <v/>
      </c>
      <c r="N531" s="58" t="str">
        <f t="shared" si="155"/>
        <v/>
      </c>
      <c r="O531" s="58">
        <f t="shared" si="156"/>
        <v>0</v>
      </c>
      <c r="P531" s="65" t="str">
        <f t="shared" si="157"/>
        <v/>
      </c>
      <c r="Q531" s="65" t="str">
        <f t="shared" si="158"/>
        <v/>
      </c>
      <c r="R531" s="14">
        <f t="shared" si="150"/>
        <v>0</v>
      </c>
      <c r="S531" s="23">
        <f t="shared" si="159"/>
        <v>0</v>
      </c>
      <c r="W531" t="str">
        <f t="shared" si="147"/>
        <v>1-</v>
      </c>
      <c r="X531" t="str">
        <f t="shared" si="148"/>
        <v>1-</v>
      </c>
    </row>
    <row r="532" spans="1:24" x14ac:dyDescent="0.2">
      <c r="A532" s="17"/>
      <c r="B532" s="9" t="str">
        <f t="shared" si="149"/>
        <v/>
      </c>
      <c r="C532" s="22"/>
      <c r="D532" s="19" t="str">
        <f>IF(C532="","",(VLOOKUP(C532,code2!$A$4:$B$30,2)))</f>
        <v/>
      </c>
      <c r="E532" s="1"/>
      <c r="F532" s="1"/>
      <c r="G532" s="50"/>
      <c r="H532" s="8"/>
      <c r="I532" s="8"/>
      <c r="J532" s="30" t="str">
        <f t="shared" si="151"/>
        <v/>
      </c>
      <c r="K532" s="30" t="str">
        <f t="shared" si="152"/>
        <v/>
      </c>
      <c r="L532" s="30">
        <f t="shared" si="153"/>
        <v>0</v>
      </c>
      <c r="M532" s="58" t="str">
        <f t="shared" si="154"/>
        <v/>
      </c>
      <c r="N532" s="58" t="str">
        <f t="shared" si="155"/>
        <v/>
      </c>
      <c r="O532" s="58">
        <f t="shared" si="156"/>
        <v>0</v>
      </c>
      <c r="P532" s="65" t="str">
        <f t="shared" si="157"/>
        <v/>
      </c>
      <c r="Q532" s="65" t="str">
        <f t="shared" si="158"/>
        <v/>
      </c>
      <c r="R532" s="14">
        <f t="shared" si="150"/>
        <v>0</v>
      </c>
      <c r="S532" s="23">
        <f t="shared" si="159"/>
        <v>0</v>
      </c>
      <c r="W532" t="str">
        <f t="shared" si="147"/>
        <v>1-</v>
      </c>
      <c r="X532" t="str">
        <f t="shared" si="148"/>
        <v>1-</v>
      </c>
    </row>
    <row r="533" spans="1:24" x14ac:dyDescent="0.2">
      <c r="A533" s="17"/>
      <c r="B533" s="9" t="str">
        <f t="shared" si="149"/>
        <v/>
      </c>
      <c r="C533" s="22"/>
      <c r="D533" s="19" t="str">
        <f>IF(C533="","",(VLOOKUP(C533,code2!$A$4:$B$30,2)))</f>
        <v/>
      </c>
      <c r="E533" s="1"/>
      <c r="F533" s="1"/>
      <c r="G533" s="50"/>
      <c r="H533" s="8"/>
      <c r="I533" s="8"/>
      <c r="J533" s="30" t="str">
        <f t="shared" si="151"/>
        <v/>
      </c>
      <c r="K533" s="30" t="str">
        <f t="shared" si="152"/>
        <v/>
      </c>
      <c r="L533" s="30">
        <f t="shared" si="153"/>
        <v>0</v>
      </c>
      <c r="M533" s="58" t="str">
        <f t="shared" si="154"/>
        <v/>
      </c>
      <c r="N533" s="58" t="str">
        <f t="shared" si="155"/>
        <v/>
      </c>
      <c r="O533" s="58">
        <f t="shared" si="156"/>
        <v>0</v>
      </c>
      <c r="P533" s="65" t="str">
        <f t="shared" si="157"/>
        <v/>
      </c>
      <c r="Q533" s="65" t="str">
        <f t="shared" si="158"/>
        <v/>
      </c>
      <c r="R533" s="14">
        <f t="shared" si="150"/>
        <v>0</v>
      </c>
      <c r="S533" s="23">
        <f t="shared" si="159"/>
        <v>0</v>
      </c>
      <c r="W533" t="str">
        <f t="shared" si="147"/>
        <v>1-</v>
      </c>
      <c r="X533" t="str">
        <f t="shared" si="148"/>
        <v>1-</v>
      </c>
    </row>
    <row r="534" spans="1:24" x14ac:dyDescent="0.2">
      <c r="A534" s="17"/>
      <c r="B534" s="9" t="str">
        <f t="shared" si="149"/>
        <v/>
      </c>
      <c r="C534" s="22"/>
      <c r="D534" s="19" t="str">
        <f>IF(C534="","",(VLOOKUP(C534,code2!$A$4:$B$30,2)))</f>
        <v/>
      </c>
      <c r="E534" s="1"/>
      <c r="F534" s="1"/>
      <c r="G534" s="50"/>
      <c r="H534" s="8"/>
      <c r="I534" s="8"/>
      <c r="J534" s="30" t="str">
        <f t="shared" si="151"/>
        <v/>
      </c>
      <c r="K534" s="30" t="str">
        <f t="shared" si="152"/>
        <v/>
      </c>
      <c r="L534" s="30">
        <f t="shared" si="153"/>
        <v>0</v>
      </c>
      <c r="M534" s="58" t="str">
        <f t="shared" si="154"/>
        <v/>
      </c>
      <c r="N534" s="58" t="str">
        <f t="shared" si="155"/>
        <v/>
      </c>
      <c r="O534" s="58">
        <f t="shared" si="156"/>
        <v>0</v>
      </c>
      <c r="P534" s="65" t="str">
        <f t="shared" si="157"/>
        <v/>
      </c>
      <c r="Q534" s="65" t="str">
        <f t="shared" si="158"/>
        <v/>
      </c>
      <c r="R534" s="14">
        <f t="shared" si="150"/>
        <v>0</v>
      </c>
      <c r="S534" s="23">
        <f t="shared" si="159"/>
        <v>0</v>
      </c>
      <c r="W534" t="str">
        <f t="shared" si="147"/>
        <v>1-</v>
      </c>
      <c r="X534" t="str">
        <f t="shared" si="148"/>
        <v>1-</v>
      </c>
    </row>
    <row r="535" spans="1:24" x14ac:dyDescent="0.2">
      <c r="A535" s="17"/>
      <c r="B535" s="9" t="str">
        <f t="shared" si="149"/>
        <v/>
      </c>
      <c r="C535" s="22"/>
      <c r="D535" s="19" t="str">
        <f>IF(C535="","",(VLOOKUP(C535,code2!$A$4:$B$30,2)))</f>
        <v/>
      </c>
      <c r="E535" s="1"/>
      <c r="F535" s="1"/>
      <c r="G535" s="50"/>
      <c r="H535" s="8"/>
      <c r="I535" s="8"/>
      <c r="J535" s="30" t="str">
        <f t="shared" si="151"/>
        <v/>
      </c>
      <c r="K535" s="30" t="str">
        <f t="shared" si="152"/>
        <v/>
      </c>
      <c r="L535" s="30">
        <f t="shared" si="153"/>
        <v>0</v>
      </c>
      <c r="M535" s="58" t="str">
        <f t="shared" si="154"/>
        <v/>
      </c>
      <c r="N535" s="58" t="str">
        <f t="shared" si="155"/>
        <v/>
      </c>
      <c r="O535" s="58">
        <f t="shared" si="156"/>
        <v>0</v>
      </c>
      <c r="P535" s="65" t="str">
        <f t="shared" si="157"/>
        <v/>
      </c>
      <c r="Q535" s="65" t="str">
        <f t="shared" si="158"/>
        <v/>
      </c>
      <c r="R535" s="14">
        <f t="shared" si="150"/>
        <v>0</v>
      </c>
      <c r="S535" s="23">
        <f t="shared" si="159"/>
        <v>0</v>
      </c>
      <c r="W535" t="str">
        <f t="shared" si="147"/>
        <v>1-</v>
      </c>
      <c r="X535" t="str">
        <f t="shared" si="148"/>
        <v>1-</v>
      </c>
    </row>
    <row r="536" spans="1:24" x14ac:dyDescent="0.2">
      <c r="A536" s="17"/>
      <c r="B536" s="9" t="str">
        <f t="shared" si="149"/>
        <v/>
      </c>
      <c r="C536" s="22"/>
      <c r="D536" s="19" t="str">
        <f>IF(C536="","",(VLOOKUP(C536,code2!$A$4:$B$30,2)))</f>
        <v/>
      </c>
      <c r="E536" s="1"/>
      <c r="F536" s="1"/>
      <c r="G536" s="50"/>
      <c r="H536" s="8"/>
      <c r="I536" s="8"/>
      <c r="J536" s="30" t="str">
        <f t="shared" si="151"/>
        <v/>
      </c>
      <c r="K536" s="30" t="str">
        <f t="shared" si="152"/>
        <v/>
      </c>
      <c r="L536" s="30">
        <f t="shared" si="153"/>
        <v>0</v>
      </c>
      <c r="M536" s="58" t="str">
        <f t="shared" si="154"/>
        <v/>
      </c>
      <c r="N536" s="58" t="str">
        <f t="shared" si="155"/>
        <v/>
      </c>
      <c r="O536" s="58">
        <f t="shared" si="156"/>
        <v>0</v>
      </c>
      <c r="P536" s="65" t="str">
        <f t="shared" si="157"/>
        <v/>
      </c>
      <c r="Q536" s="65" t="str">
        <f t="shared" si="158"/>
        <v/>
      </c>
      <c r="R536" s="14">
        <f t="shared" si="150"/>
        <v>0</v>
      </c>
      <c r="S536" s="23">
        <f t="shared" si="159"/>
        <v>0</v>
      </c>
      <c r="W536" t="str">
        <f t="shared" si="147"/>
        <v>1-</v>
      </c>
      <c r="X536" t="str">
        <f t="shared" si="148"/>
        <v>1-</v>
      </c>
    </row>
    <row r="537" spans="1:24" x14ac:dyDescent="0.2">
      <c r="A537" s="17"/>
      <c r="B537" s="9" t="str">
        <f t="shared" si="149"/>
        <v/>
      </c>
      <c r="C537" s="22"/>
      <c r="D537" s="19" t="str">
        <f>IF(C537="","",(VLOOKUP(C537,code2!$A$4:$B$30,2)))</f>
        <v/>
      </c>
      <c r="E537" s="1"/>
      <c r="F537" s="1"/>
      <c r="G537" s="50"/>
      <c r="H537" s="8"/>
      <c r="I537" s="8"/>
      <c r="J537" s="30" t="str">
        <f t="shared" si="151"/>
        <v/>
      </c>
      <c r="K537" s="30" t="str">
        <f t="shared" si="152"/>
        <v/>
      </c>
      <c r="L537" s="30">
        <f t="shared" si="153"/>
        <v>0</v>
      </c>
      <c r="M537" s="58" t="str">
        <f t="shared" si="154"/>
        <v/>
      </c>
      <c r="N537" s="58" t="str">
        <f t="shared" si="155"/>
        <v/>
      </c>
      <c r="O537" s="58">
        <f t="shared" si="156"/>
        <v>0</v>
      </c>
      <c r="P537" s="65" t="str">
        <f t="shared" si="157"/>
        <v/>
      </c>
      <c r="Q537" s="65" t="str">
        <f t="shared" si="158"/>
        <v/>
      </c>
      <c r="R537" s="14">
        <f t="shared" si="150"/>
        <v>0</v>
      </c>
      <c r="S537" s="23">
        <f t="shared" si="159"/>
        <v>0</v>
      </c>
      <c r="W537" t="str">
        <f t="shared" si="147"/>
        <v>1-</v>
      </c>
      <c r="X537" t="str">
        <f t="shared" si="148"/>
        <v>1-</v>
      </c>
    </row>
    <row r="538" spans="1:24" x14ac:dyDescent="0.2">
      <c r="A538" s="17"/>
      <c r="B538" s="9" t="str">
        <f t="shared" si="149"/>
        <v/>
      </c>
      <c r="C538" s="22"/>
      <c r="D538" s="19" t="str">
        <f>IF(C538="","",(VLOOKUP(C538,code2!$A$4:$B$30,2)))</f>
        <v/>
      </c>
      <c r="E538" s="1"/>
      <c r="F538" s="1"/>
      <c r="G538" s="50"/>
      <c r="H538" s="8"/>
      <c r="I538" s="8"/>
      <c r="J538" s="30" t="str">
        <f t="shared" si="151"/>
        <v/>
      </c>
      <c r="K538" s="30" t="str">
        <f t="shared" si="152"/>
        <v/>
      </c>
      <c r="L538" s="30">
        <f t="shared" si="153"/>
        <v>0</v>
      </c>
      <c r="M538" s="58" t="str">
        <f t="shared" si="154"/>
        <v/>
      </c>
      <c r="N538" s="58" t="str">
        <f t="shared" si="155"/>
        <v/>
      </c>
      <c r="O538" s="58">
        <f t="shared" si="156"/>
        <v>0</v>
      </c>
      <c r="P538" s="65" t="str">
        <f t="shared" si="157"/>
        <v/>
      </c>
      <c r="Q538" s="65" t="str">
        <f t="shared" si="158"/>
        <v/>
      </c>
      <c r="R538" s="14">
        <f t="shared" si="150"/>
        <v>0</v>
      </c>
      <c r="S538" s="23">
        <f t="shared" si="159"/>
        <v>0</v>
      </c>
      <c r="W538" t="str">
        <f t="shared" si="147"/>
        <v>1-</v>
      </c>
      <c r="X538" t="str">
        <f t="shared" si="148"/>
        <v>1-</v>
      </c>
    </row>
    <row r="539" spans="1:24" x14ac:dyDescent="0.2">
      <c r="A539" s="17"/>
      <c r="B539" s="9" t="str">
        <f t="shared" si="149"/>
        <v/>
      </c>
      <c r="C539" s="22"/>
      <c r="D539" s="19" t="str">
        <f>IF(C539="","",(VLOOKUP(C539,code2!$A$4:$B$30,2)))</f>
        <v/>
      </c>
      <c r="E539" s="1"/>
      <c r="F539" s="1"/>
      <c r="G539" s="50"/>
      <c r="H539" s="8"/>
      <c r="I539" s="8"/>
      <c r="J539" s="30" t="str">
        <f t="shared" si="151"/>
        <v/>
      </c>
      <c r="K539" s="30" t="str">
        <f t="shared" si="152"/>
        <v/>
      </c>
      <c r="L539" s="30">
        <f t="shared" si="153"/>
        <v>0</v>
      </c>
      <c r="M539" s="58" t="str">
        <f t="shared" si="154"/>
        <v/>
      </c>
      <c r="N539" s="58" t="str">
        <f t="shared" si="155"/>
        <v/>
      </c>
      <c r="O539" s="58">
        <f t="shared" si="156"/>
        <v>0</v>
      </c>
      <c r="P539" s="65" t="str">
        <f t="shared" si="157"/>
        <v/>
      </c>
      <c r="Q539" s="65" t="str">
        <f t="shared" si="158"/>
        <v/>
      </c>
      <c r="R539" s="14">
        <f t="shared" si="150"/>
        <v>0</v>
      </c>
      <c r="S539" s="23">
        <f t="shared" si="159"/>
        <v>0</v>
      </c>
      <c r="W539" t="str">
        <f t="shared" si="147"/>
        <v>1-</v>
      </c>
      <c r="X539" t="str">
        <f t="shared" si="148"/>
        <v>1-</v>
      </c>
    </row>
    <row r="540" spans="1:24" x14ac:dyDescent="0.2">
      <c r="A540" s="17"/>
      <c r="B540" s="9" t="str">
        <f t="shared" si="149"/>
        <v/>
      </c>
      <c r="C540" s="22"/>
      <c r="D540" s="19" t="str">
        <f>IF(C540="","",(VLOOKUP(C540,code2!$A$4:$B$30,2)))</f>
        <v/>
      </c>
      <c r="E540" s="1"/>
      <c r="F540" s="1"/>
      <c r="G540" s="50"/>
      <c r="H540" s="8"/>
      <c r="I540" s="8"/>
      <c r="J540" s="30" t="str">
        <f t="shared" si="151"/>
        <v/>
      </c>
      <c r="K540" s="30" t="str">
        <f t="shared" si="152"/>
        <v/>
      </c>
      <c r="L540" s="30">
        <f t="shared" si="153"/>
        <v>0</v>
      </c>
      <c r="M540" s="58" t="str">
        <f t="shared" si="154"/>
        <v/>
      </c>
      <c r="N540" s="58" t="str">
        <f t="shared" si="155"/>
        <v/>
      </c>
      <c r="O540" s="58">
        <f t="shared" si="156"/>
        <v>0</v>
      </c>
      <c r="P540" s="65" t="str">
        <f t="shared" si="157"/>
        <v/>
      </c>
      <c r="Q540" s="65" t="str">
        <f t="shared" si="158"/>
        <v/>
      </c>
      <c r="R540" s="14">
        <f t="shared" si="150"/>
        <v>0</v>
      </c>
      <c r="S540" s="23">
        <f t="shared" si="159"/>
        <v>0</v>
      </c>
      <c r="W540" t="str">
        <f t="shared" si="147"/>
        <v>1-</v>
      </c>
      <c r="X540" t="str">
        <f t="shared" si="148"/>
        <v>1-</v>
      </c>
    </row>
    <row r="541" spans="1:24" x14ac:dyDescent="0.2">
      <c r="A541" s="17"/>
      <c r="B541" s="9" t="str">
        <f t="shared" si="149"/>
        <v/>
      </c>
      <c r="C541" s="22"/>
      <c r="D541" s="19" t="str">
        <f>IF(C541="","",(VLOOKUP(C541,code2!$A$4:$B$30,2)))</f>
        <v/>
      </c>
      <c r="E541" s="1"/>
      <c r="F541" s="1"/>
      <c r="G541" s="50"/>
      <c r="H541" s="8"/>
      <c r="I541" s="8"/>
      <c r="J541" s="30" t="str">
        <f t="shared" si="151"/>
        <v/>
      </c>
      <c r="K541" s="30" t="str">
        <f t="shared" si="152"/>
        <v/>
      </c>
      <c r="L541" s="30">
        <f t="shared" si="153"/>
        <v>0</v>
      </c>
      <c r="M541" s="58" t="str">
        <f t="shared" si="154"/>
        <v/>
      </c>
      <c r="N541" s="58" t="str">
        <f t="shared" si="155"/>
        <v/>
      </c>
      <c r="O541" s="58">
        <f t="shared" si="156"/>
        <v>0</v>
      </c>
      <c r="P541" s="65" t="str">
        <f t="shared" si="157"/>
        <v/>
      </c>
      <c r="Q541" s="65" t="str">
        <f t="shared" si="158"/>
        <v/>
      </c>
      <c r="R541" s="14">
        <f t="shared" si="150"/>
        <v>0</v>
      </c>
      <c r="S541" s="23">
        <f t="shared" si="159"/>
        <v>0</v>
      </c>
      <c r="W541" t="str">
        <f t="shared" si="147"/>
        <v>1-</v>
      </c>
      <c r="X541" t="str">
        <f t="shared" si="148"/>
        <v>1-</v>
      </c>
    </row>
    <row r="542" spans="1:24" x14ac:dyDescent="0.2">
      <c r="A542" s="17"/>
      <c r="B542" s="9" t="str">
        <f t="shared" si="149"/>
        <v/>
      </c>
      <c r="C542" s="22"/>
      <c r="D542" s="19" t="str">
        <f>IF(C542="","",(VLOOKUP(C542,code2!$A$4:$B$30,2)))</f>
        <v/>
      </c>
      <c r="E542" s="1"/>
      <c r="F542" s="1"/>
      <c r="G542" s="50"/>
      <c r="H542" s="8"/>
      <c r="I542" s="8"/>
      <c r="J542" s="30" t="str">
        <f t="shared" si="151"/>
        <v/>
      </c>
      <c r="K542" s="30" t="str">
        <f t="shared" si="152"/>
        <v/>
      </c>
      <c r="L542" s="30">
        <f t="shared" si="153"/>
        <v>0</v>
      </c>
      <c r="M542" s="58" t="str">
        <f t="shared" si="154"/>
        <v/>
      </c>
      <c r="N542" s="58" t="str">
        <f t="shared" si="155"/>
        <v/>
      </c>
      <c r="O542" s="58">
        <f t="shared" si="156"/>
        <v>0</v>
      </c>
      <c r="P542" s="65" t="str">
        <f t="shared" si="157"/>
        <v/>
      </c>
      <c r="Q542" s="65" t="str">
        <f t="shared" si="158"/>
        <v/>
      </c>
      <c r="R542" s="14">
        <f t="shared" si="150"/>
        <v>0</v>
      </c>
      <c r="S542" s="23">
        <f t="shared" si="159"/>
        <v>0</v>
      </c>
      <c r="W542" t="str">
        <f t="shared" si="147"/>
        <v>1-</v>
      </c>
      <c r="X542" t="str">
        <f t="shared" si="148"/>
        <v>1-</v>
      </c>
    </row>
    <row r="543" spans="1:24" x14ac:dyDescent="0.2">
      <c r="A543" s="17"/>
      <c r="B543" s="9" t="str">
        <f t="shared" si="149"/>
        <v/>
      </c>
      <c r="C543" s="22"/>
      <c r="D543" s="19" t="str">
        <f>IF(C543="","",(VLOOKUP(C543,code2!$A$4:$B$30,2)))</f>
        <v/>
      </c>
      <c r="E543" s="1"/>
      <c r="F543" s="1"/>
      <c r="G543" s="50"/>
      <c r="H543" s="8"/>
      <c r="I543" s="8"/>
      <c r="J543" s="30" t="str">
        <f t="shared" si="151"/>
        <v/>
      </c>
      <c r="K543" s="30" t="str">
        <f t="shared" si="152"/>
        <v/>
      </c>
      <c r="L543" s="30">
        <f t="shared" si="153"/>
        <v>0</v>
      </c>
      <c r="M543" s="58" t="str">
        <f t="shared" si="154"/>
        <v/>
      </c>
      <c r="N543" s="58" t="str">
        <f t="shared" si="155"/>
        <v/>
      </c>
      <c r="O543" s="58">
        <f t="shared" si="156"/>
        <v>0</v>
      </c>
      <c r="P543" s="65" t="str">
        <f t="shared" si="157"/>
        <v/>
      </c>
      <c r="Q543" s="65" t="str">
        <f t="shared" si="158"/>
        <v/>
      </c>
      <c r="R543" s="14">
        <f t="shared" si="150"/>
        <v>0</v>
      </c>
      <c r="S543" s="23">
        <f t="shared" si="159"/>
        <v>0</v>
      </c>
      <c r="W543" t="str">
        <f t="shared" si="147"/>
        <v>1-</v>
      </c>
      <c r="X543" t="str">
        <f t="shared" si="148"/>
        <v>1-</v>
      </c>
    </row>
    <row r="544" spans="1:24" x14ac:dyDescent="0.2">
      <c r="A544" s="17"/>
      <c r="B544" s="9" t="str">
        <f t="shared" si="149"/>
        <v/>
      </c>
      <c r="C544" s="22"/>
      <c r="D544" s="19" t="str">
        <f>IF(C544="","",(VLOOKUP(C544,code2!$A$4:$B$30,2)))</f>
        <v/>
      </c>
      <c r="E544" s="1"/>
      <c r="F544" s="1"/>
      <c r="G544" s="50"/>
      <c r="H544" s="8"/>
      <c r="I544" s="8"/>
      <c r="J544" s="30" t="str">
        <f t="shared" si="151"/>
        <v/>
      </c>
      <c r="K544" s="30" t="str">
        <f t="shared" si="152"/>
        <v/>
      </c>
      <c r="L544" s="30">
        <f t="shared" si="153"/>
        <v>0</v>
      </c>
      <c r="M544" s="58" t="str">
        <f t="shared" si="154"/>
        <v/>
      </c>
      <c r="N544" s="58" t="str">
        <f t="shared" si="155"/>
        <v/>
      </c>
      <c r="O544" s="58">
        <f t="shared" si="156"/>
        <v>0</v>
      </c>
      <c r="P544" s="65" t="str">
        <f t="shared" si="157"/>
        <v/>
      </c>
      <c r="Q544" s="65" t="str">
        <f t="shared" si="158"/>
        <v/>
      </c>
      <c r="R544" s="14">
        <f t="shared" si="150"/>
        <v>0</v>
      </c>
      <c r="S544" s="23">
        <f t="shared" si="159"/>
        <v>0</v>
      </c>
      <c r="W544" t="str">
        <f t="shared" si="147"/>
        <v>1-</v>
      </c>
      <c r="X544" t="str">
        <f t="shared" si="148"/>
        <v>1-</v>
      </c>
    </row>
    <row r="545" spans="1:24" x14ac:dyDescent="0.2">
      <c r="A545" s="17"/>
      <c r="B545" s="9" t="str">
        <f t="shared" si="149"/>
        <v/>
      </c>
      <c r="C545" s="22"/>
      <c r="D545" s="19" t="str">
        <f>IF(C545="","",(VLOOKUP(C545,code2!$A$4:$B$30,2)))</f>
        <v/>
      </c>
      <c r="E545" s="1"/>
      <c r="F545" s="1"/>
      <c r="G545" s="50"/>
      <c r="H545" s="8"/>
      <c r="I545" s="8"/>
      <c r="J545" s="30" t="str">
        <f t="shared" si="151"/>
        <v/>
      </c>
      <c r="K545" s="30" t="str">
        <f t="shared" si="152"/>
        <v/>
      </c>
      <c r="L545" s="30">
        <f t="shared" si="153"/>
        <v>0</v>
      </c>
      <c r="M545" s="58" t="str">
        <f t="shared" si="154"/>
        <v/>
      </c>
      <c r="N545" s="58" t="str">
        <f t="shared" si="155"/>
        <v/>
      </c>
      <c r="O545" s="58">
        <f t="shared" si="156"/>
        <v>0</v>
      </c>
      <c r="P545" s="65" t="str">
        <f t="shared" si="157"/>
        <v/>
      </c>
      <c r="Q545" s="65" t="str">
        <f t="shared" si="158"/>
        <v/>
      </c>
      <c r="R545" s="14">
        <f t="shared" si="150"/>
        <v>0</v>
      </c>
      <c r="S545" s="23">
        <f t="shared" si="159"/>
        <v>0</v>
      </c>
      <c r="W545" t="str">
        <f t="shared" si="147"/>
        <v>1-</v>
      </c>
      <c r="X545" t="str">
        <f t="shared" si="148"/>
        <v>1-</v>
      </c>
    </row>
    <row r="546" spans="1:24" x14ac:dyDescent="0.2">
      <c r="A546" s="17"/>
      <c r="B546" s="9" t="str">
        <f t="shared" si="149"/>
        <v/>
      </c>
      <c r="C546" s="22"/>
      <c r="D546" s="19" t="str">
        <f>IF(C546="","",(VLOOKUP(C546,code2!$A$4:$B$30,2)))</f>
        <v/>
      </c>
      <c r="E546" s="1"/>
      <c r="F546" s="1"/>
      <c r="G546" s="50"/>
      <c r="H546" s="8"/>
      <c r="I546" s="8"/>
      <c r="J546" s="30" t="str">
        <f t="shared" si="151"/>
        <v/>
      </c>
      <c r="K546" s="30" t="str">
        <f t="shared" si="152"/>
        <v/>
      </c>
      <c r="L546" s="30">
        <f t="shared" si="153"/>
        <v>0</v>
      </c>
      <c r="M546" s="58" t="str">
        <f t="shared" si="154"/>
        <v/>
      </c>
      <c r="N546" s="58" t="str">
        <f t="shared" si="155"/>
        <v/>
      </c>
      <c r="O546" s="58">
        <f t="shared" si="156"/>
        <v>0</v>
      </c>
      <c r="P546" s="65" t="str">
        <f t="shared" si="157"/>
        <v/>
      </c>
      <c r="Q546" s="65" t="str">
        <f t="shared" si="158"/>
        <v/>
      </c>
      <c r="R546" s="14">
        <f t="shared" si="150"/>
        <v>0</v>
      </c>
      <c r="S546" s="23">
        <f t="shared" si="159"/>
        <v>0</v>
      </c>
      <c r="W546" t="str">
        <f t="shared" si="147"/>
        <v>1-</v>
      </c>
      <c r="X546" t="str">
        <f t="shared" si="148"/>
        <v>1-</v>
      </c>
    </row>
    <row r="547" spans="1:24" x14ac:dyDescent="0.2">
      <c r="A547" s="17"/>
      <c r="B547" s="9" t="str">
        <f t="shared" si="149"/>
        <v/>
      </c>
      <c r="C547" s="22"/>
      <c r="D547" s="19" t="str">
        <f>IF(C547="","",(VLOOKUP(C547,code2!$A$4:$B$30,2)))</f>
        <v/>
      </c>
      <c r="E547" s="1"/>
      <c r="F547" s="1"/>
      <c r="G547" s="50"/>
      <c r="H547" s="8"/>
      <c r="I547" s="8"/>
      <c r="J547" s="30" t="str">
        <f t="shared" si="151"/>
        <v/>
      </c>
      <c r="K547" s="30" t="str">
        <f t="shared" si="152"/>
        <v/>
      </c>
      <c r="L547" s="30">
        <f t="shared" si="153"/>
        <v>0</v>
      </c>
      <c r="M547" s="58" t="str">
        <f t="shared" si="154"/>
        <v/>
      </c>
      <c r="N547" s="58" t="str">
        <f t="shared" si="155"/>
        <v/>
      </c>
      <c r="O547" s="58">
        <f t="shared" si="156"/>
        <v>0</v>
      </c>
      <c r="P547" s="65" t="str">
        <f t="shared" si="157"/>
        <v/>
      </c>
      <c r="Q547" s="65" t="str">
        <f t="shared" si="158"/>
        <v/>
      </c>
      <c r="R547" s="14">
        <f t="shared" si="150"/>
        <v>0</v>
      </c>
      <c r="S547" s="23">
        <f t="shared" si="159"/>
        <v>0</v>
      </c>
      <c r="W547" t="str">
        <f t="shared" si="147"/>
        <v>1-</v>
      </c>
      <c r="X547" t="str">
        <f t="shared" si="148"/>
        <v>1-</v>
      </c>
    </row>
    <row r="548" spans="1:24" x14ac:dyDescent="0.2">
      <c r="A548" s="17"/>
      <c r="B548" s="9" t="str">
        <f t="shared" si="149"/>
        <v/>
      </c>
      <c r="C548" s="22"/>
      <c r="D548" s="19" t="str">
        <f>IF(C548="","",(VLOOKUP(C548,code2!$A$4:$B$30,2)))</f>
        <v/>
      </c>
      <c r="E548" s="1"/>
      <c r="F548" s="1"/>
      <c r="G548" s="50"/>
      <c r="H548" s="8"/>
      <c r="I548" s="8"/>
      <c r="J548" s="30" t="str">
        <f t="shared" si="151"/>
        <v/>
      </c>
      <c r="K548" s="30" t="str">
        <f t="shared" si="152"/>
        <v/>
      </c>
      <c r="L548" s="30">
        <f t="shared" si="153"/>
        <v>0</v>
      </c>
      <c r="M548" s="58" t="str">
        <f t="shared" si="154"/>
        <v/>
      </c>
      <c r="N548" s="58" t="str">
        <f t="shared" si="155"/>
        <v/>
      </c>
      <c r="O548" s="58">
        <f t="shared" si="156"/>
        <v>0</v>
      </c>
      <c r="P548" s="65" t="str">
        <f t="shared" si="157"/>
        <v/>
      </c>
      <c r="Q548" s="65" t="str">
        <f t="shared" si="158"/>
        <v/>
      </c>
      <c r="R548" s="14">
        <f t="shared" si="150"/>
        <v>0</v>
      </c>
      <c r="S548" s="23">
        <f t="shared" si="159"/>
        <v>0</v>
      </c>
      <c r="W548" t="str">
        <f t="shared" si="147"/>
        <v>1-</v>
      </c>
      <c r="X548" t="str">
        <f t="shared" si="148"/>
        <v>1-</v>
      </c>
    </row>
    <row r="549" spans="1:24" x14ac:dyDescent="0.2">
      <c r="A549" s="17"/>
      <c r="B549" s="9" t="str">
        <f t="shared" si="149"/>
        <v/>
      </c>
      <c r="C549" s="22"/>
      <c r="D549" s="19" t="str">
        <f>IF(C549="","",(VLOOKUP(C549,code2!$A$4:$B$30,2)))</f>
        <v/>
      </c>
      <c r="E549" s="1"/>
      <c r="F549" s="1"/>
      <c r="G549" s="50"/>
      <c r="H549" s="8"/>
      <c r="I549" s="8"/>
      <c r="J549" s="30" t="str">
        <f t="shared" si="151"/>
        <v/>
      </c>
      <c r="K549" s="30" t="str">
        <f t="shared" si="152"/>
        <v/>
      </c>
      <c r="L549" s="30">
        <f t="shared" si="153"/>
        <v>0</v>
      </c>
      <c r="M549" s="58" t="str">
        <f t="shared" si="154"/>
        <v/>
      </c>
      <c r="N549" s="58" t="str">
        <f t="shared" si="155"/>
        <v/>
      </c>
      <c r="O549" s="58">
        <f t="shared" si="156"/>
        <v>0</v>
      </c>
      <c r="P549" s="65" t="str">
        <f t="shared" si="157"/>
        <v/>
      </c>
      <c r="Q549" s="65" t="str">
        <f t="shared" si="158"/>
        <v/>
      </c>
      <c r="R549" s="14">
        <f t="shared" si="150"/>
        <v>0</v>
      </c>
      <c r="S549" s="23">
        <f t="shared" si="159"/>
        <v>0</v>
      </c>
      <c r="W549" t="str">
        <f t="shared" si="147"/>
        <v>1-</v>
      </c>
      <c r="X549" t="str">
        <f t="shared" si="148"/>
        <v>1-</v>
      </c>
    </row>
    <row r="550" spans="1:24" x14ac:dyDescent="0.2">
      <c r="A550" s="17"/>
      <c r="B550" s="9" t="str">
        <f t="shared" si="149"/>
        <v/>
      </c>
      <c r="C550" s="22"/>
      <c r="D550" s="19" t="str">
        <f>IF(C550="","",(VLOOKUP(C550,code2!$A$4:$B$30,2)))</f>
        <v/>
      </c>
      <c r="E550" s="1"/>
      <c r="F550" s="1"/>
      <c r="G550" s="50"/>
      <c r="H550" s="8"/>
      <c r="I550" s="8"/>
      <c r="J550" s="30" t="str">
        <f t="shared" si="151"/>
        <v/>
      </c>
      <c r="K550" s="30" t="str">
        <f t="shared" si="152"/>
        <v/>
      </c>
      <c r="L550" s="30">
        <f t="shared" si="153"/>
        <v>0</v>
      </c>
      <c r="M550" s="58" t="str">
        <f t="shared" si="154"/>
        <v/>
      </c>
      <c r="N550" s="58" t="str">
        <f t="shared" si="155"/>
        <v/>
      </c>
      <c r="O550" s="58">
        <f t="shared" si="156"/>
        <v>0</v>
      </c>
      <c r="P550" s="65" t="str">
        <f t="shared" si="157"/>
        <v/>
      </c>
      <c r="Q550" s="65" t="str">
        <f t="shared" si="158"/>
        <v/>
      </c>
      <c r="R550" s="14">
        <f t="shared" si="150"/>
        <v>0</v>
      </c>
      <c r="S550" s="23">
        <f t="shared" si="159"/>
        <v>0</v>
      </c>
      <c r="W550" t="str">
        <f t="shared" si="147"/>
        <v>1-</v>
      </c>
      <c r="X550" t="str">
        <f t="shared" si="148"/>
        <v>1-</v>
      </c>
    </row>
    <row r="551" spans="1:24" x14ac:dyDescent="0.2">
      <c r="A551" s="17"/>
      <c r="B551" s="9" t="str">
        <f t="shared" si="149"/>
        <v/>
      </c>
      <c r="C551" s="22"/>
      <c r="D551" s="19" t="str">
        <f>IF(C551="","",(VLOOKUP(C551,code2!$A$4:$B$30,2)))</f>
        <v/>
      </c>
      <c r="E551" s="1"/>
      <c r="F551" s="1"/>
      <c r="G551" s="50"/>
      <c r="H551" s="8"/>
      <c r="I551" s="8"/>
      <c r="J551" s="30" t="str">
        <f t="shared" si="151"/>
        <v/>
      </c>
      <c r="K551" s="30" t="str">
        <f t="shared" si="152"/>
        <v/>
      </c>
      <c r="L551" s="30">
        <f t="shared" si="153"/>
        <v>0</v>
      </c>
      <c r="M551" s="58" t="str">
        <f t="shared" si="154"/>
        <v/>
      </c>
      <c r="N551" s="58" t="str">
        <f t="shared" si="155"/>
        <v/>
      </c>
      <c r="O551" s="58">
        <f t="shared" si="156"/>
        <v>0</v>
      </c>
      <c r="P551" s="65" t="str">
        <f t="shared" si="157"/>
        <v/>
      </c>
      <c r="Q551" s="65" t="str">
        <f t="shared" si="158"/>
        <v/>
      </c>
      <c r="R551" s="14">
        <f t="shared" si="150"/>
        <v>0</v>
      </c>
      <c r="S551" s="23">
        <f t="shared" si="159"/>
        <v>0</v>
      </c>
      <c r="W551" t="str">
        <f t="shared" si="147"/>
        <v>1-</v>
      </c>
      <c r="X551" t="str">
        <f t="shared" si="148"/>
        <v>1-</v>
      </c>
    </row>
    <row r="552" spans="1:24" x14ac:dyDescent="0.2">
      <c r="A552" s="17"/>
      <c r="B552" s="9" t="str">
        <f t="shared" si="149"/>
        <v/>
      </c>
      <c r="C552" s="22"/>
      <c r="D552" s="19" t="str">
        <f>IF(C552="","",(VLOOKUP(C552,code2!$A$4:$B$30,2)))</f>
        <v/>
      </c>
      <c r="E552" s="1"/>
      <c r="F552" s="1"/>
      <c r="G552" s="50"/>
      <c r="H552" s="8"/>
      <c r="I552" s="8"/>
      <c r="J552" s="30" t="str">
        <f t="shared" si="151"/>
        <v/>
      </c>
      <c r="K552" s="30" t="str">
        <f t="shared" si="152"/>
        <v/>
      </c>
      <c r="L552" s="30">
        <f t="shared" si="153"/>
        <v>0</v>
      </c>
      <c r="M552" s="58" t="str">
        <f t="shared" si="154"/>
        <v/>
      </c>
      <c r="N552" s="58" t="str">
        <f t="shared" si="155"/>
        <v/>
      </c>
      <c r="O552" s="58">
        <f t="shared" si="156"/>
        <v>0</v>
      </c>
      <c r="P552" s="65" t="str">
        <f t="shared" si="157"/>
        <v/>
      </c>
      <c r="Q552" s="65" t="str">
        <f t="shared" si="158"/>
        <v/>
      </c>
      <c r="R552" s="14">
        <f t="shared" si="150"/>
        <v>0</v>
      </c>
      <c r="S552" s="23">
        <f t="shared" si="159"/>
        <v>0</v>
      </c>
      <c r="W552" t="str">
        <f t="shared" si="147"/>
        <v>1-</v>
      </c>
      <c r="X552" t="str">
        <f t="shared" si="148"/>
        <v>1-</v>
      </c>
    </row>
    <row r="553" spans="1:24" x14ac:dyDescent="0.2">
      <c r="A553" s="17"/>
      <c r="B553" s="9" t="str">
        <f t="shared" si="149"/>
        <v/>
      </c>
      <c r="C553" s="22"/>
      <c r="D553" s="19" t="str">
        <f>IF(C553="","",(VLOOKUP(C553,code2!$A$4:$B$30,2)))</f>
        <v/>
      </c>
      <c r="E553" s="1"/>
      <c r="F553" s="1"/>
      <c r="G553" s="50"/>
      <c r="H553" s="8"/>
      <c r="I553" s="8"/>
      <c r="J553" s="30" t="str">
        <f t="shared" si="151"/>
        <v/>
      </c>
      <c r="K553" s="30" t="str">
        <f t="shared" si="152"/>
        <v/>
      </c>
      <c r="L553" s="30">
        <f t="shared" si="153"/>
        <v>0</v>
      </c>
      <c r="M553" s="58" t="str">
        <f t="shared" si="154"/>
        <v/>
      </c>
      <c r="N553" s="58" t="str">
        <f t="shared" si="155"/>
        <v/>
      </c>
      <c r="O553" s="58">
        <f t="shared" si="156"/>
        <v>0</v>
      </c>
      <c r="P553" s="65" t="str">
        <f t="shared" si="157"/>
        <v/>
      </c>
      <c r="Q553" s="65" t="str">
        <f t="shared" si="158"/>
        <v/>
      </c>
      <c r="R553" s="14">
        <f t="shared" si="150"/>
        <v>0</v>
      </c>
      <c r="S553" s="23">
        <f t="shared" si="159"/>
        <v>0</v>
      </c>
      <c r="W553" t="str">
        <f t="shared" si="147"/>
        <v>1-</v>
      </c>
      <c r="X553" t="str">
        <f t="shared" si="148"/>
        <v>1-</v>
      </c>
    </row>
    <row r="554" spans="1:24" x14ac:dyDescent="0.2">
      <c r="A554" s="17"/>
      <c r="B554" s="9" t="str">
        <f t="shared" si="149"/>
        <v/>
      </c>
      <c r="C554" s="22"/>
      <c r="D554" s="19" t="str">
        <f>IF(C554="","",(VLOOKUP(C554,code2!$A$4:$B$30,2)))</f>
        <v/>
      </c>
      <c r="E554" s="1"/>
      <c r="F554" s="1"/>
      <c r="G554" s="50"/>
      <c r="H554" s="8"/>
      <c r="I554" s="8"/>
      <c r="J554" s="30" t="str">
        <f t="shared" si="151"/>
        <v/>
      </c>
      <c r="K554" s="30" t="str">
        <f t="shared" si="152"/>
        <v/>
      </c>
      <c r="L554" s="30">
        <f t="shared" si="153"/>
        <v>0</v>
      </c>
      <c r="M554" s="58" t="str">
        <f t="shared" si="154"/>
        <v/>
      </c>
      <c r="N554" s="58" t="str">
        <f t="shared" si="155"/>
        <v/>
      </c>
      <c r="O554" s="58">
        <f t="shared" si="156"/>
        <v>0</v>
      </c>
      <c r="P554" s="65" t="str">
        <f t="shared" si="157"/>
        <v/>
      </c>
      <c r="Q554" s="65" t="str">
        <f t="shared" si="158"/>
        <v/>
      </c>
      <c r="R554" s="14">
        <f t="shared" si="150"/>
        <v>0</v>
      </c>
      <c r="S554" s="23">
        <f t="shared" si="159"/>
        <v>0</v>
      </c>
      <c r="W554" t="str">
        <f t="shared" si="147"/>
        <v>1-</v>
      </c>
      <c r="X554" t="str">
        <f t="shared" si="148"/>
        <v>1-</v>
      </c>
    </row>
    <row r="555" spans="1:24" x14ac:dyDescent="0.2">
      <c r="A555" s="17"/>
      <c r="B555" s="9" t="str">
        <f t="shared" si="149"/>
        <v/>
      </c>
      <c r="C555" s="22"/>
      <c r="D555" s="19" t="str">
        <f>IF(C555="","",(VLOOKUP(C555,code2!$A$4:$B$30,2)))</f>
        <v/>
      </c>
      <c r="E555" s="1"/>
      <c r="F555" s="1"/>
      <c r="G555" s="50"/>
      <c r="H555" s="8"/>
      <c r="I555" s="8"/>
      <c r="J555" s="30" t="str">
        <f t="shared" si="151"/>
        <v/>
      </c>
      <c r="K555" s="30" t="str">
        <f t="shared" si="152"/>
        <v/>
      </c>
      <c r="L555" s="30">
        <f t="shared" si="153"/>
        <v>0</v>
      </c>
      <c r="M555" s="58" t="str">
        <f t="shared" si="154"/>
        <v/>
      </c>
      <c r="N555" s="58" t="str">
        <f t="shared" si="155"/>
        <v/>
      </c>
      <c r="O555" s="58">
        <f t="shared" si="156"/>
        <v>0</v>
      </c>
      <c r="P555" s="65" t="str">
        <f t="shared" si="157"/>
        <v/>
      </c>
      <c r="Q555" s="65" t="str">
        <f t="shared" si="158"/>
        <v/>
      </c>
      <c r="R555" s="14">
        <f t="shared" si="150"/>
        <v>0</v>
      </c>
      <c r="S555" s="23">
        <f t="shared" si="159"/>
        <v>0</v>
      </c>
      <c r="W555" t="str">
        <f t="shared" si="147"/>
        <v>1-</v>
      </c>
      <c r="X555" t="str">
        <f t="shared" si="148"/>
        <v>1-</v>
      </c>
    </row>
    <row r="556" spans="1:24" x14ac:dyDescent="0.2">
      <c r="A556" s="17"/>
      <c r="B556" s="9" t="str">
        <f t="shared" si="149"/>
        <v/>
      </c>
      <c r="C556" s="22"/>
      <c r="D556" s="19" t="str">
        <f>IF(C556="","",(VLOOKUP(C556,code2!$A$4:$B$30,2)))</f>
        <v/>
      </c>
      <c r="E556" s="1"/>
      <c r="F556" s="1"/>
      <c r="G556" s="50"/>
      <c r="H556" s="8"/>
      <c r="I556" s="8"/>
      <c r="J556" s="30" t="str">
        <f t="shared" si="151"/>
        <v/>
      </c>
      <c r="K556" s="30" t="str">
        <f t="shared" si="152"/>
        <v/>
      </c>
      <c r="L556" s="30">
        <f t="shared" si="153"/>
        <v>0</v>
      </c>
      <c r="M556" s="58" t="str">
        <f t="shared" si="154"/>
        <v/>
      </c>
      <c r="N556" s="58" t="str">
        <f t="shared" si="155"/>
        <v/>
      </c>
      <c r="O556" s="58">
        <f t="shared" si="156"/>
        <v>0</v>
      </c>
      <c r="P556" s="65" t="str">
        <f t="shared" si="157"/>
        <v/>
      </c>
      <c r="Q556" s="65" t="str">
        <f t="shared" si="158"/>
        <v/>
      </c>
      <c r="R556" s="14">
        <f t="shared" si="150"/>
        <v>0</v>
      </c>
      <c r="S556" s="23">
        <f t="shared" si="159"/>
        <v>0</v>
      </c>
      <c r="W556" t="str">
        <f t="shared" si="147"/>
        <v>1-</v>
      </c>
      <c r="X556" t="str">
        <f t="shared" si="148"/>
        <v>1-</v>
      </c>
    </row>
    <row r="557" spans="1:24" x14ac:dyDescent="0.2">
      <c r="A557" s="17"/>
      <c r="B557" s="9" t="str">
        <f t="shared" si="149"/>
        <v/>
      </c>
      <c r="C557" s="22"/>
      <c r="D557" s="19" t="str">
        <f>IF(C557="","",(VLOOKUP(C557,code2!$A$4:$B$30,2)))</f>
        <v/>
      </c>
      <c r="E557" s="1"/>
      <c r="F557" s="1"/>
      <c r="G557" s="50"/>
      <c r="H557" s="8"/>
      <c r="I557" s="8"/>
      <c r="J557" s="30" t="str">
        <f t="shared" si="151"/>
        <v/>
      </c>
      <c r="K557" s="30" t="str">
        <f t="shared" si="152"/>
        <v/>
      </c>
      <c r="L557" s="30">
        <f t="shared" si="153"/>
        <v>0</v>
      </c>
      <c r="M557" s="58" t="str">
        <f t="shared" si="154"/>
        <v/>
      </c>
      <c r="N557" s="58" t="str">
        <f t="shared" si="155"/>
        <v/>
      </c>
      <c r="O557" s="58">
        <f t="shared" si="156"/>
        <v>0</v>
      </c>
      <c r="P557" s="65" t="str">
        <f t="shared" si="157"/>
        <v/>
      </c>
      <c r="Q557" s="65" t="str">
        <f t="shared" si="158"/>
        <v/>
      </c>
      <c r="R557" s="14">
        <f t="shared" si="150"/>
        <v>0</v>
      </c>
      <c r="S557" s="23">
        <f t="shared" si="159"/>
        <v>0</v>
      </c>
      <c r="W557" t="str">
        <f t="shared" si="147"/>
        <v>1-</v>
      </c>
      <c r="X557" t="str">
        <f t="shared" si="148"/>
        <v>1-</v>
      </c>
    </row>
    <row r="558" spans="1:24" x14ac:dyDescent="0.2">
      <c r="A558" s="17"/>
      <c r="B558" s="9" t="str">
        <f t="shared" si="149"/>
        <v/>
      </c>
      <c r="C558" s="22"/>
      <c r="D558" s="19" t="str">
        <f>IF(C558="","",(VLOOKUP(C558,code2!$A$4:$B$30,2)))</f>
        <v/>
      </c>
      <c r="E558" s="1"/>
      <c r="F558" s="1"/>
      <c r="G558" s="50"/>
      <c r="H558" s="8"/>
      <c r="I558" s="8"/>
      <c r="J558" s="30" t="str">
        <f t="shared" si="151"/>
        <v/>
      </c>
      <c r="K558" s="30" t="str">
        <f t="shared" si="152"/>
        <v/>
      </c>
      <c r="L558" s="30">
        <f t="shared" si="153"/>
        <v>0</v>
      </c>
      <c r="M558" s="58" t="str">
        <f t="shared" si="154"/>
        <v/>
      </c>
      <c r="N558" s="58" t="str">
        <f t="shared" si="155"/>
        <v/>
      </c>
      <c r="O558" s="58">
        <f t="shared" si="156"/>
        <v>0</v>
      </c>
      <c r="P558" s="65" t="str">
        <f t="shared" si="157"/>
        <v/>
      </c>
      <c r="Q558" s="65" t="str">
        <f t="shared" si="158"/>
        <v/>
      </c>
      <c r="R558" s="14">
        <f t="shared" si="150"/>
        <v>0</v>
      </c>
      <c r="S558" s="23">
        <f t="shared" si="159"/>
        <v>0</v>
      </c>
      <c r="W558" t="str">
        <f t="shared" si="147"/>
        <v>1-</v>
      </c>
      <c r="X558" t="str">
        <f t="shared" si="148"/>
        <v>1-</v>
      </c>
    </row>
    <row r="559" spans="1:24" x14ac:dyDescent="0.2">
      <c r="A559" s="17"/>
      <c r="B559" s="9" t="str">
        <f t="shared" si="149"/>
        <v/>
      </c>
      <c r="C559" s="22"/>
      <c r="D559" s="19" t="str">
        <f>IF(C559="","",(VLOOKUP(C559,code2!$A$4:$B$30,2)))</f>
        <v/>
      </c>
      <c r="E559" s="1"/>
      <c r="F559" s="1"/>
      <c r="G559" s="50"/>
      <c r="H559" s="8"/>
      <c r="I559" s="8"/>
      <c r="J559" s="30" t="str">
        <f t="shared" si="151"/>
        <v/>
      </c>
      <c r="K559" s="30" t="str">
        <f t="shared" si="152"/>
        <v/>
      </c>
      <c r="L559" s="30">
        <f t="shared" si="153"/>
        <v>0</v>
      </c>
      <c r="M559" s="58" t="str">
        <f t="shared" si="154"/>
        <v/>
      </c>
      <c r="N559" s="58" t="str">
        <f t="shared" si="155"/>
        <v/>
      </c>
      <c r="O559" s="58">
        <f t="shared" si="156"/>
        <v>0</v>
      </c>
      <c r="P559" s="65" t="str">
        <f t="shared" si="157"/>
        <v/>
      </c>
      <c r="Q559" s="65" t="str">
        <f t="shared" si="158"/>
        <v/>
      </c>
      <c r="R559" s="14">
        <f t="shared" si="150"/>
        <v>0</v>
      </c>
      <c r="S559" s="23">
        <f t="shared" si="159"/>
        <v>0</v>
      </c>
      <c r="W559" t="str">
        <f t="shared" si="147"/>
        <v>1-</v>
      </c>
      <c r="X559" t="str">
        <f t="shared" si="148"/>
        <v>1-</v>
      </c>
    </row>
    <row r="560" spans="1:24" x14ac:dyDescent="0.2">
      <c r="A560" s="17"/>
      <c r="B560" s="9" t="str">
        <f t="shared" si="149"/>
        <v/>
      </c>
      <c r="C560" s="22"/>
      <c r="D560" s="19" t="str">
        <f>IF(C560="","",(VLOOKUP(C560,code2!$A$4:$B$30,2)))</f>
        <v/>
      </c>
      <c r="E560" s="1"/>
      <c r="F560" s="1"/>
      <c r="G560" s="50"/>
      <c r="H560" s="8"/>
      <c r="I560" s="8"/>
      <c r="J560" s="30" t="str">
        <f t="shared" si="151"/>
        <v/>
      </c>
      <c r="K560" s="30" t="str">
        <f t="shared" si="152"/>
        <v/>
      </c>
      <c r="L560" s="30">
        <f t="shared" si="153"/>
        <v>0</v>
      </c>
      <c r="M560" s="58" t="str">
        <f t="shared" si="154"/>
        <v/>
      </c>
      <c r="N560" s="58" t="str">
        <f t="shared" si="155"/>
        <v/>
      </c>
      <c r="O560" s="58">
        <f t="shared" si="156"/>
        <v>0</v>
      </c>
      <c r="P560" s="65" t="str">
        <f t="shared" si="157"/>
        <v/>
      </c>
      <c r="Q560" s="65" t="str">
        <f t="shared" si="158"/>
        <v/>
      </c>
      <c r="R560" s="14">
        <f t="shared" si="150"/>
        <v>0</v>
      </c>
      <c r="S560" s="23">
        <f t="shared" si="159"/>
        <v>0</v>
      </c>
      <c r="W560" t="str">
        <f t="shared" si="147"/>
        <v>1-</v>
      </c>
      <c r="X560" t="str">
        <f t="shared" si="148"/>
        <v>1-</v>
      </c>
    </row>
    <row r="561" spans="1:24" x14ac:dyDescent="0.2">
      <c r="A561" s="17"/>
      <c r="B561" s="9" t="str">
        <f t="shared" si="149"/>
        <v/>
      </c>
      <c r="C561" s="22"/>
      <c r="D561" s="19" t="str">
        <f>IF(C561="","",(VLOOKUP(C561,code2!$A$4:$B$30,2)))</f>
        <v/>
      </c>
      <c r="E561" s="1"/>
      <c r="F561" s="1"/>
      <c r="G561" s="50"/>
      <c r="H561" s="8"/>
      <c r="I561" s="8"/>
      <c r="J561" s="30" t="str">
        <f t="shared" si="151"/>
        <v/>
      </c>
      <c r="K561" s="30" t="str">
        <f t="shared" si="152"/>
        <v/>
      </c>
      <c r="L561" s="30">
        <f t="shared" si="153"/>
        <v>0</v>
      </c>
      <c r="M561" s="58" t="str">
        <f t="shared" si="154"/>
        <v/>
      </c>
      <c r="N561" s="58" t="str">
        <f t="shared" si="155"/>
        <v/>
      </c>
      <c r="O561" s="58">
        <f t="shared" si="156"/>
        <v>0</v>
      </c>
      <c r="P561" s="65" t="str">
        <f t="shared" si="157"/>
        <v/>
      </c>
      <c r="Q561" s="65" t="str">
        <f t="shared" si="158"/>
        <v/>
      </c>
      <c r="R561" s="14">
        <f t="shared" si="150"/>
        <v>0</v>
      </c>
      <c r="S561" s="23">
        <f t="shared" si="159"/>
        <v>0</v>
      </c>
      <c r="W561" t="str">
        <f t="shared" si="147"/>
        <v>1-</v>
      </c>
      <c r="X561" t="str">
        <f t="shared" si="148"/>
        <v>1-</v>
      </c>
    </row>
    <row r="562" spans="1:24" x14ac:dyDescent="0.2">
      <c r="A562" s="17"/>
      <c r="B562" s="9" t="str">
        <f t="shared" si="149"/>
        <v/>
      </c>
      <c r="C562" s="22"/>
      <c r="D562" s="19" t="str">
        <f>IF(C562="","",(VLOOKUP(C562,code2!$A$4:$B$30,2)))</f>
        <v/>
      </c>
      <c r="E562" s="1"/>
      <c r="F562" s="1"/>
      <c r="G562" s="50"/>
      <c r="H562" s="8"/>
      <c r="I562" s="8"/>
      <c r="J562" s="30" t="str">
        <f t="shared" si="151"/>
        <v/>
      </c>
      <c r="K562" s="30" t="str">
        <f t="shared" si="152"/>
        <v/>
      </c>
      <c r="L562" s="30">
        <f t="shared" si="153"/>
        <v>0</v>
      </c>
      <c r="M562" s="58" t="str">
        <f t="shared" si="154"/>
        <v/>
      </c>
      <c r="N562" s="58" t="str">
        <f t="shared" si="155"/>
        <v/>
      </c>
      <c r="O562" s="58">
        <f t="shared" si="156"/>
        <v>0</v>
      </c>
      <c r="P562" s="65" t="str">
        <f t="shared" si="157"/>
        <v/>
      </c>
      <c r="Q562" s="65" t="str">
        <f t="shared" si="158"/>
        <v/>
      </c>
      <c r="R562" s="14">
        <f t="shared" si="150"/>
        <v>0</v>
      </c>
      <c r="S562" s="23">
        <f t="shared" si="159"/>
        <v>0</v>
      </c>
      <c r="W562" t="str">
        <f t="shared" si="147"/>
        <v>1-</v>
      </c>
      <c r="X562" t="str">
        <f t="shared" si="148"/>
        <v>1-</v>
      </c>
    </row>
    <row r="563" spans="1:24" x14ac:dyDescent="0.2">
      <c r="A563" s="51"/>
      <c r="B563" s="52" t="str">
        <f t="shared" si="149"/>
        <v/>
      </c>
      <c r="C563" s="53"/>
      <c r="D563" s="19" t="str">
        <f>IF(C563="","",(VLOOKUP(C563,code2!$A$4:$B$30,2)))</f>
        <v/>
      </c>
      <c r="E563" s="1"/>
      <c r="F563" s="1"/>
      <c r="G563" s="50"/>
      <c r="H563" s="8"/>
      <c r="I563" s="8"/>
      <c r="J563" s="30" t="str">
        <f t="shared" si="151"/>
        <v/>
      </c>
      <c r="K563" s="30" t="str">
        <f t="shared" si="152"/>
        <v/>
      </c>
      <c r="L563" s="30">
        <f t="shared" si="153"/>
        <v>0</v>
      </c>
      <c r="M563" s="58" t="str">
        <f t="shared" si="154"/>
        <v/>
      </c>
      <c r="N563" s="58" t="str">
        <f t="shared" si="155"/>
        <v/>
      </c>
      <c r="O563" s="58">
        <f t="shared" si="156"/>
        <v>0</v>
      </c>
      <c r="P563" s="65" t="str">
        <f t="shared" si="157"/>
        <v/>
      </c>
      <c r="Q563" s="65" t="str">
        <f t="shared" si="158"/>
        <v/>
      </c>
      <c r="R563" s="14">
        <f t="shared" si="150"/>
        <v>0</v>
      </c>
      <c r="S563" s="23">
        <f t="shared" si="159"/>
        <v>0</v>
      </c>
      <c r="W563" t="str">
        <f t="shared" ref="W563:W626" si="160">MONTH(A563)&amp;"-"&amp;D563</f>
        <v>1-</v>
      </c>
      <c r="X563" t="str">
        <f t="shared" ref="X563:X626" si="161">MONTH(A563)&amp;"-"&amp;D563&amp;E563</f>
        <v>1-</v>
      </c>
    </row>
    <row r="564" spans="1:24" x14ac:dyDescent="0.2">
      <c r="A564" s="17"/>
      <c r="B564" s="9" t="str">
        <f t="shared" si="149"/>
        <v/>
      </c>
      <c r="C564" s="22"/>
      <c r="D564" s="19" t="str">
        <f>IF(C564="","",(VLOOKUP(C564,code2!$A$4:$B$30,2)))</f>
        <v/>
      </c>
      <c r="E564" s="1"/>
      <c r="F564" s="1"/>
      <c r="G564" s="50"/>
      <c r="H564" s="8"/>
      <c r="I564" s="8"/>
      <c r="J564" s="30" t="str">
        <f t="shared" si="151"/>
        <v/>
      </c>
      <c r="K564" s="30" t="str">
        <f t="shared" si="152"/>
        <v/>
      </c>
      <c r="L564" s="30">
        <f t="shared" si="153"/>
        <v>0</v>
      </c>
      <c r="M564" s="58" t="str">
        <f t="shared" si="154"/>
        <v/>
      </c>
      <c r="N564" s="58" t="str">
        <f t="shared" si="155"/>
        <v/>
      </c>
      <c r="O564" s="58">
        <f t="shared" si="156"/>
        <v>0</v>
      </c>
      <c r="P564" s="65" t="str">
        <f t="shared" si="157"/>
        <v/>
      </c>
      <c r="Q564" s="65" t="str">
        <f t="shared" si="158"/>
        <v/>
      </c>
      <c r="R564" s="14">
        <f t="shared" si="150"/>
        <v>0</v>
      </c>
      <c r="S564" s="23">
        <f t="shared" si="159"/>
        <v>0</v>
      </c>
      <c r="W564" t="str">
        <f t="shared" si="160"/>
        <v>1-</v>
      </c>
      <c r="X564" t="str">
        <f t="shared" si="161"/>
        <v>1-</v>
      </c>
    </row>
    <row r="565" spans="1:24" x14ac:dyDescent="0.2">
      <c r="A565" s="17"/>
      <c r="B565" s="9" t="str">
        <f t="shared" si="149"/>
        <v/>
      </c>
      <c r="C565" s="22"/>
      <c r="D565" s="19" t="str">
        <f>IF(C565="","",(VLOOKUP(C565,code2!$A$4:$B$30,2)))</f>
        <v/>
      </c>
      <c r="E565" s="1"/>
      <c r="F565" s="1"/>
      <c r="G565" s="50"/>
      <c r="H565" s="8"/>
      <c r="I565" s="8"/>
      <c r="J565" s="30" t="str">
        <f t="shared" si="151"/>
        <v/>
      </c>
      <c r="K565" s="30" t="str">
        <f t="shared" si="152"/>
        <v/>
      </c>
      <c r="L565" s="30">
        <f t="shared" si="153"/>
        <v>0</v>
      </c>
      <c r="M565" s="58" t="str">
        <f t="shared" si="154"/>
        <v/>
      </c>
      <c r="N565" s="58" t="str">
        <f t="shared" si="155"/>
        <v/>
      </c>
      <c r="O565" s="58">
        <f t="shared" si="156"/>
        <v>0</v>
      </c>
      <c r="P565" s="65" t="str">
        <f t="shared" si="157"/>
        <v/>
      </c>
      <c r="Q565" s="65" t="str">
        <f t="shared" si="158"/>
        <v/>
      </c>
      <c r="R565" s="14">
        <f t="shared" si="150"/>
        <v>0</v>
      </c>
      <c r="S565" s="23">
        <f t="shared" si="159"/>
        <v>0</v>
      </c>
      <c r="W565" t="str">
        <f t="shared" si="160"/>
        <v>1-</v>
      </c>
      <c r="X565" t="str">
        <f t="shared" si="161"/>
        <v>1-</v>
      </c>
    </row>
    <row r="566" spans="1:24" x14ac:dyDescent="0.2">
      <c r="A566" s="17"/>
      <c r="B566" s="9" t="str">
        <f t="shared" si="149"/>
        <v/>
      </c>
      <c r="C566" s="22"/>
      <c r="D566" s="19" t="str">
        <f>IF(C566="","",(VLOOKUP(C566,code2!$A$4:$B$30,2)))</f>
        <v/>
      </c>
      <c r="E566" s="1"/>
      <c r="F566" s="1"/>
      <c r="G566" s="50"/>
      <c r="H566" s="8"/>
      <c r="I566" s="8"/>
      <c r="J566" s="30" t="str">
        <f t="shared" si="151"/>
        <v/>
      </c>
      <c r="K566" s="30" t="str">
        <f t="shared" si="152"/>
        <v/>
      </c>
      <c r="L566" s="30">
        <f t="shared" si="153"/>
        <v>0</v>
      </c>
      <c r="M566" s="58" t="str">
        <f t="shared" si="154"/>
        <v/>
      </c>
      <c r="N566" s="58" t="str">
        <f t="shared" si="155"/>
        <v/>
      </c>
      <c r="O566" s="58">
        <f t="shared" si="156"/>
        <v>0</v>
      </c>
      <c r="P566" s="65" t="str">
        <f t="shared" si="157"/>
        <v/>
      </c>
      <c r="Q566" s="65" t="str">
        <f t="shared" si="158"/>
        <v/>
      </c>
      <c r="R566" s="14">
        <f t="shared" si="150"/>
        <v>0</v>
      </c>
      <c r="S566" s="23">
        <f t="shared" si="159"/>
        <v>0</v>
      </c>
      <c r="W566" t="str">
        <f t="shared" si="160"/>
        <v>1-</v>
      </c>
      <c r="X566" t="str">
        <f t="shared" si="161"/>
        <v>1-</v>
      </c>
    </row>
    <row r="567" spans="1:24" x14ac:dyDescent="0.2">
      <c r="A567" s="17"/>
      <c r="B567" s="9" t="str">
        <f t="shared" si="149"/>
        <v/>
      </c>
      <c r="C567" s="22"/>
      <c r="D567" s="19" t="str">
        <f>IF(C567="","",(VLOOKUP(C567,code2!$A$4:$B$30,2)))</f>
        <v/>
      </c>
      <c r="E567" s="1"/>
      <c r="F567" s="1"/>
      <c r="G567" s="50"/>
      <c r="H567" s="8"/>
      <c r="I567" s="8"/>
      <c r="J567" s="30" t="str">
        <f t="shared" si="151"/>
        <v/>
      </c>
      <c r="K567" s="30" t="str">
        <f t="shared" si="152"/>
        <v/>
      </c>
      <c r="L567" s="30">
        <f t="shared" si="153"/>
        <v>0</v>
      </c>
      <c r="M567" s="58" t="str">
        <f t="shared" si="154"/>
        <v/>
      </c>
      <c r="N567" s="58" t="str">
        <f t="shared" si="155"/>
        <v/>
      </c>
      <c r="O567" s="58">
        <f t="shared" si="156"/>
        <v>0</v>
      </c>
      <c r="P567" s="65" t="str">
        <f t="shared" si="157"/>
        <v/>
      </c>
      <c r="Q567" s="65" t="str">
        <f t="shared" si="158"/>
        <v/>
      </c>
      <c r="R567" s="14">
        <f t="shared" si="150"/>
        <v>0</v>
      </c>
      <c r="S567" s="23">
        <f t="shared" si="159"/>
        <v>0</v>
      </c>
      <c r="W567" t="str">
        <f t="shared" si="160"/>
        <v>1-</v>
      </c>
      <c r="X567" t="str">
        <f t="shared" si="161"/>
        <v>1-</v>
      </c>
    </row>
    <row r="568" spans="1:24" x14ac:dyDescent="0.2">
      <c r="A568" s="17"/>
      <c r="B568" s="9" t="str">
        <f t="shared" si="149"/>
        <v/>
      </c>
      <c r="C568" s="22"/>
      <c r="D568" s="19" t="str">
        <f>IF(C568="","",(VLOOKUP(C568,code2!$A$4:$B$30,2)))</f>
        <v/>
      </c>
      <c r="E568" s="1"/>
      <c r="F568" s="1"/>
      <c r="G568" s="50"/>
      <c r="H568" s="8"/>
      <c r="I568" s="8"/>
      <c r="J568" s="30" t="str">
        <f t="shared" si="151"/>
        <v/>
      </c>
      <c r="K568" s="30" t="str">
        <f t="shared" si="152"/>
        <v/>
      </c>
      <c r="L568" s="30">
        <f t="shared" si="153"/>
        <v>0</v>
      </c>
      <c r="M568" s="58" t="str">
        <f t="shared" si="154"/>
        <v/>
      </c>
      <c r="N568" s="58" t="str">
        <f t="shared" si="155"/>
        <v/>
      </c>
      <c r="O568" s="58">
        <f t="shared" si="156"/>
        <v>0</v>
      </c>
      <c r="P568" s="65" t="str">
        <f t="shared" si="157"/>
        <v/>
      </c>
      <c r="Q568" s="65" t="str">
        <f t="shared" si="158"/>
        <v/>
      </c>
      <c r="R568" s="14">
        <f t="shared" si="150"/>
        <v>0</v>
      </c>
      <c r="S568" s="23">
        <f t="shared" si="159"/>
        <v>0</v>
      </c>
      <c r="W568" t="str">
        <f t="shared" si="160"/>
        <v>1-</v>
      </c>
      <c r="X568" t="str">
        <f t="shared" si="161"/>
        <v>1-</v>
      </c>
    </row>
    <row r="569" spans="1:24" x14ac:dyDescent="0.2">
      <c r="A569" s="17"/>
      <c r="B569" s="9" t="str">
        <f t="shared" si="149"/>
        <v/>
      </c>
      <c r="C569" s="22"/>
      <c r="D569" s="19" t="str">
        <f>IF(C569="","",(VLOOKUP(C569,code2!$A$4:$B$30,2)))</f>
        <v/>
      </c>
      <c r="E569" s="1"/>
      <c r="F569" s="1"/>
      <c r="G569" s="50"/>
      <c r="H569" s="8"/>
      <c r="I569" s="8"/>
      <c r="J569" s="30" t="str">
        <f t="shared" si="151"/>
        <v/>
      </c>
      <c r="K569" s="30" t="str">
        <f t="shared" si="152"/>
        <v/>
      </c>
      <c r="L569" s="30">
        <f t="shared" si="153"/>
        <v>0</v>
      </c>
      <c r="M569" s="58" t="str">
        <f t="shared" si="154"/>
        <v/>
      </c>
      <c r="N569" s="58" t="str">
        <f t="shared" si="155"/>
        <v/>
      </c>
      <c r="O569" s="58">
        <f t="shared" si="156"/>
        <v>0</v>
      </c>
      <c r="P569" s="65" t="str">
        <f t="shared" si="157"/>
        <v/>
      </c>
      <c r="Q569" s="65" t="str">
        <f t="shared" si="158"/>
        <v/>
      </c>
      <c r="R569" s="14">
        <f t="shared" si="150"/>
        <v>0</v>
      </c>
      <c r="S569" s="23">
        <f t="shared" si="159"/>
        <v>0</v>
      </c>
      <c r="W569" t="str">
        <f t="shared" si="160"/>
        <v>1-</v>
      </c>
      <c r="X569" t="str">
        <f t="shared" si="161"/>
        <v>1-</v>
      </c>
    </row>
    <row r="570" spans="1:24" x14ac:dyDescent="0.2">
      <c r="A570" s="17"/>
      <c r="B570" s="9" t="str">
        <f t="shared" si="149"/>
        <v/>
      </c>
      <c r="C570" s="22"/>
      <c r="D570" s="19" t="str">
        <f>IF(C570="","",(VLOOKUP(C570,code2!$A$4:$B$30,2)))</f>
        <v/>
      </c>
      <c r="E570" s="1"/>
      <c r="F570" s="1"/>
      <c r="G570" s="50"/>
      <c r="H570" s="8"/>
      <c r="I570" s="8"/>
      <c r="J570" s="30" t="str">
        <f t="shared" si="151"/>
        <v/>
      </c>
      <c r="K570" s="30" t="str">
        <f t="shared" si="152"/>
        <v/>
      </c>
      <c r="L570" s="30">
        <f t="shared" si="153"/>
        <v>0</v>
      </c>
      <c r="M570" s="58" t="str">
        <f t="shared" si="154"/>
        <v/>
      </c>
      <c r="N570" s="58" t="str">
        <f t="shared" si="155"/>
        <v/>
      </c>
      <c r="O570" s="58">
        <f t="shared" si="156"/>
        <v>0</v>
      </c>
      <c r="P570" s="65" t="str">
        <f t="shared" si="157"/>
        <v/>
      </c>
      <c r="Q570" s="65" t="str">
        <f t="shared" si="158"/>
        <v/>
      </c>
      <c r="R570" s="14">
        <f t="shared" si="150"/>
        <v>0</v>
      </c>
      <c r="S570" s="23">
        <f t="shared" si="159"/>
        <v>0</v>
      </c>
      <c r="W570" t="str">
        <f t="shared" si="160"/>
        <v>1-</v>
      </c>
      <c r="X570" t="str">
        <f t="shared" si="161"/>
        <v>1-</v>
      </c>
    </row>
    <row r="571" spans="1:24" x14ac:dyDescent="0.2">
      <c r="A571" s="17"/>
      <c r="B571" s="9" t="str">
        <f t="shared" si="149"/>
        <v/>
      </c>
      <c r="C571" s="22"/>
      <c r="D571" s="19" t="str">
        <f>IF(C571="","",(VLOOKUP(C571,code2!$A$4:$B$30,2)))</f>
        <v/>
      </c>
      <c r="E571" s="1"/>
      <c r="F571" s="1"/>
      <c r="G571" s="50"/>
      <c r="H571" s="8"/>
      <c r="I571" s="8"/>
      <c r="J571" s="30" t="str">
        <f t="shared" si="151"/>
        <v/>
      </c>
      <c r="K571" s="30" t="str">
        <f t="shared" si="152"/>
        <v/>
      </c>
      <c r="L571" s="30">
        <f t="shared" si="153"/>
        <v>0</v>
      </c>
      <c r="M571" s="58" t="str">
        <f t="shared" si="154"/>
        <v/>
      </c>
      <c r="N571" s="58" t="str">
        <f t="shared" si="155"/>
        <v/>
      </c>
      <c r="O571" s="58">
        <f t="shared" si="156"/>
        <v>0</v>
      </c>
      <c r="P571" s="65" t="str">
        <f t="shared" si="157"/>
        <v/>
      </c>
      <c r="Q571" s="65" t="str">
        <f t="shared" si="158"/>
        <v/>
      </c>
      <c r="R571" s="14">
        <f t="shared" si="150"/>
        <v>0</v>
      </c>
      <c r="S571" s="23">
        <f t="shared" si="159"/>
        <v>0</v>
      </c>
      <c r="W571" t="str">
        <f t="shared" si="160"/>
        <v>1-</v>
      </c>
      <c r="X571" t="str">
        <f t="shared" si="161"/>
        <v>1-</v>
      </c>
    </row>
    <row r="572" spans="1:24" x14ac:dyDescent="0.2">
      <c r="A572" s="17"/>
      <c r="B572" s="9" t="str">
        <f t="shared" si="149"/>
        <v/>
      </c>
      <c r="C572" s="22"/>
      <c r="D572" s="19" t="str">
        <f>IF(C572="","",(VLOOKUP(C572,code2!$A$4:$B$30,2)))</f>
        <v/>
      </c>
      <c r="E572" s="1"/>
      <c r="F572" s="1"/>
      <c r="G572" s="50"/>
      <c r="H572" s="8"/>
      <c r="I572" s="8"/>
      <c r="J572" s="30" t="str">
        <f t="shared" si="151"/>
        <v/>
      </c>
      <c r="K572" s="30" t="str">
        <f t="shared" si="152"/>
        <v/>
      </c>
      <c r="L572" s="30">
        <f t="shared" si="153"/>
        <v>0</v>
      </c>
      <c r="M572" s="58" t="str">
        <f t="shared" si="154"/>
        <v/>
      </c>
      <c r="N572" s="58" t="str">
        <f t="shared" si="155"/>
        <v/>
      </c>
      <c r="O572" s="58">
        <f t="shared" si="156"/>
        <v>0</v>
      </c>
      <c r="P572" s="65" t="str">
        <f t="shared" si="157"/>
        <v/>
      </c>
      <c r="Q572" s="65" t="str">
        <f t="shared" si="158"/>
        <v/>
      </c>
      <c r="R572" s="14">
        <f t="shared" si="150"/>
        <v>0</v>
      </c>
      <c r="S572" s="23">
        <f t="shared" si="159"/>
        <v>0</v>
      </c>
      <c r="W572" t="str">
        <f t="shared" si="160"/>
        <v>1-</v>
      </c>
      <c r="X572" t="str">
        <f t="shared" si="161"/>
        <v>1-</v>
      </c>
    </row>
    <row r="573" spans="1:24" x14ac:dyDescent="0.2">
      <c r="A573" s="17"/>
      <c r="B573" s="9" t="str">
        <f t="shared" si="149"/>
        <v/>
      </c>
      <c r="C573" s="22"/>
      <c r="D573" s="19" t="str">
        <f>IF(C573="","",(VLOOKUP(C573,code2!$A$4:$B$30,2)))</f>
        <v/>
      </c>
      <c r="E573" s="1"/>
      <c r="F573" s="1"/>
      <c r="G573" s="50"/>
      <c r="H573" s="8"/>
      <c r="I573" s="8"/>
      <c r="J573" s="30" t="str">
        <f t="shared" si="151"/>
        <v/>
      </c>
      <c r="K573" s="30" t="str">
        <f t="shared" si="152"/>
        <v/>
      </c>
      <c r="L573" s="30">
        <f t="shared" si="153"/>
        <v>0</v>
      </c>
      <c r="M573" s="58" t="str">
        <f t="shared" si="154"/>
        <v/>
      </c>
      <c r="N573" s="58" t="str">
        <f t="shared" si="155"/>
        <v/>
      </c>
      <c r="O573" s="58">
        <f t="shared" si="156"/>
        <v>0</v>
      </c>
      <c r="P573" s="65" t="str">
        <f t="shared" si="157"/>
        <v/>
      </c>
      <c r="Q573" s="65" t="str">
        <f t="shared" si="158"/>
        <v/>
      </c>
      <c r="R573" s="14">
        <f t="shared" si="150"/>
        <v>0</v>
      </c>
      <c r="S573" s="23">
        <f t="shared" si="159"/>
        <v>0</v>
      </c>
      <c r="W573" t="str">
        <f t="shared" si="160"/>
        <v>1-</v>
      </c>
      <c r="X573" t="str">
        <f t="shared" si="161"/>
        <v>1-</v>
      </c>
    </row>
    <row r="574" spans="1:24" x14ac:dyDescent="0.2">
      <c r="A574" s="17"/>
      <c r="B574" s="9" t="str">
        <f t="shared" si="149"/>
        <v/>
      </c>
      <c r="C574" s="22"/>
      <c r="D574" s="19" t="str">
        <f>IF(C574="","",(VLOOKUP(C574,code2!$A$4:$B$30,2)))</f>
        <v/>
      </c>
      <c r="E574" s="1"/>
      <c r="F574" s="1"/>
      <c r="G574" s="50"/>
      <c r="H574" s="8"/>
      <c r="I574" s="8"/>
      <c r="J574" s="30" t="str">
        <f t="shared" si="151"/>
        <v/>
      </c>
      <c r="K574" s="30" t="str">
        <f t="shared" si="152"/>
        <v/>
      </c>
      <c r="L574" s="30">
        <f t="shared" si="153"/>
        <v>0</v>
      </c>
      <c r="M574" s="58" t="str">
        <f t="shared" si="154"/>
        <v/>
      </c>
      <c r="N574" s="58" t="str">
        <f t="shared" si="155"/>
        <v/>
      </c>
      <c r="O574" s="58">
        <f t="shared" si="156"/>
        <v>0</v>
      </c>
      <c r="P574" s="65" t="str">
        <f t="shared" si="157"/>
        <v/>
      </c>
      <c r="Q574" s="65" t="str">
        <f t="shared" si="158"/>
        <v/>
      </c>
      <c r="R574" s="14">
        <f t="shared" si="150"/>
        <v>0</v>
      </c>
      <c r="S574" s="23">
        <f t="shared" si="159"/>
        <v>0</v>
      </c>
      <c r="W574" t="str">
        <f t="shared" si="160"/>
        <v>1-</v>
      </c>
      <c r="X574" t="str">
        <f t="shared" si="161"/>
        <v>1-</v>
      </c>
    </row>
    <row r="575" spans="1:24" x14ac:dyDescent="0.2">
      <c r="A575" s="17"/>
      <c r="B575" s="9" t="str">
        <f t="shared" si="149"/>
        <v/>
      </c>
      <c r="C575" s="22"/>
      <c r="D575" s="19" t="str">
        <f>IF(C575="","",(VLOOKUP(C575,code2!$A$4:$B$30,2)))</f>
        <v/>
      </c>
      <c r="E575" s="1"/>
      <c r="F575" s="1"/>
      <c r="G575" s="50"/>
      <c r="H575" s="8"/>
      <c r="I575" s="8"/>
      <c r="J575" s="30" t="str">
        <f t="shared" si="151"/>
        <v/>
      </c>
      <c r="K575" s="30" t="str">
        <f t="shared" si="152"/>
        <v/>
      </c>
      <c r="L575" s="30">
        <f t="shared" si="153"/>
        <v>0</v>
      </c>
      <c r="M575" s="58" t="str">
        <f t="shared" si="154"/>
        <v/>
      </c>
      <c r="N575" s="58" t="str">
        <f t="shared" si="155"/>
        <v/>
      </c>
      <c r="O575" s="58">
        <f t="shared" si="156"/>
        <v>0</v>
      </c>
      <c r="P575" s="65" t="str">
        <f t="shared" si="157"/>
        <v/>
      </c>
      <c r="Q575" s="65" t="str">
        <f t="shared" si="158"/>
        <v/>
      </c>
      <c r="R575" s="14">
        <f t="shared" si="150"/>
        <v>0</v>
      </c>
      <c r="S575" s="23">
        <f t="shared" si="159"/>
        <v>0</v>
      </c>
      <c r="W575" t="str">
        <f t="shared" si="160"/>
        <v>1-</v>
      </c>
      <c r="X575" t="str">
        <f t="shared" si="161"/>
        <v>1-</v>
      </c>
    </row>
    <row r="576" spans="1:24" x14ac:dyDescent="0.2">
      <c r="A576" s="17"/>
      <c r="B576" s="9" t="str">
        <f t="shared" si="149"/>
        <v/>
      </c>
      <c r="C576" s="22"/>
      <c r="D576" s="19" t="str">
        <f>IF(C576="","",(VLOOKUP(C576,code2!$A$4:$B$30,2)))</f>
        <v/>
      </c>
      <c r="E576" s="1"/>
      <c r="F576" s="1"/>
      <c r="G576" s="50"/>
      <c r="H576" s="8"/>
      <c r="I576" s="8"/>
      <c r="J576" s="30" t="str">
        <f t="shared" si="151"/>
        <v/>
      </c>
      <c r="K576" s="30" t="str">
        <f t="shared" si="152"/>
        <v/>
      </c>
      <c r="L576" s="30">
        <f t="shared" si="153"/>
        <v>0</v>
      </c>
      <c r="M576" s="58" t="str">
        <f t="shared" si="154"/>
        <v/>
      </c>
      <c r="N576" s="58" t="str">
        <f t="shared" si="155"/>
        <v/>
      </c>
      <c r="O576" s="58">
        <f t="shared" si="156"/>
        <v>0</v>
      </c>
      <c r="P576" s="65" t="str">
        <f t="shared" si="157"/>
        <v/>
      </c>
      <c r="Q576" s="65" t="str">
        <f t="shared" si="158"/>
        <v/>
      </c>
      <c r="R576" s="14">
        <f t="shared" si="150"/>
        <v>0</v>
      </c>
      <c r="S576" s="23">
        <f t="shared" si="159"/>
        <v>0</v>
      </c>
      <c r="W576" t="str">
        <f t="shared" si="160"/>
        <v>1-</v>
      </c>
      <c r="X576" t="str">
        <f t="shared" si="161"/>
        <v>1-</v>
      </c>
    </row>
    <row r="577" spans="1:24" x14ac:dyDescent="0.2">
      <c r="A577" s="17"/>
      <c r="B577" s="9" t="str">
        <f t="shared" si="149"/>
        <v/>
      </c>
      <c r="C577" s="22"/>
      <c r="D577" s="19" t="str">
        <f>IF(C577="","",(VLOOKUP(C577,code2!$A$4:$B$30,2)))</f>
        <v/>
      </c>
      <c r="E577" s="1"/>
      <c r="F577" s="1"/>
      <c r="G577" s="50"/>
      <c r="H577" s="8"/>
      <c r="I577" s="8"/>
      <c r="J577" s="30" t="str">
        <f t="shared" si="151"/>
        <v/>
      </c>
      <c r="K577" s="30" t="str">
        <f t="shared" si="152"/>
        <v/>
      </c>
      <c r="L577" s="30">
        <f t="shared" si="153"/>
        <v>0</v>
      </c>
      <c r="M577" s="58" t="str">
        <f t="shared" si="154"/>
        <v/>
      </c>
      <c r="N577" s="58" t="str">
        <f t="shared" si="155"/>
        <v/>
      </c>
      <c r="O577" s="58">
        <f t="shared" si="156"/>
        <v>0</v>
      </c>
      <c r="P577" s="65" t="str">
        <f t="shared" si="157"/>
        <v/>
      </c>
      <c r="Q577" s="65" t="str">
        <f t="shared" si="158"/>
        <v/>
      </c>
      <c r="R577" s="14">
        <f t="shared" si="150"/>
        <v>0</v>
      </c>
      <c r="S577" s="23">
        <f t="shared" si="159"/>
        <v>0</v>
      </c>
      <c r="W577" t="str">
        <f t="shared" si="160"/>
        <v>1-</v>
      </c>
      <c r="X577" t="str">
        <f t="shared" si="161"/>
        <v>1-</v>
      </c>
    </row>
    <row r="578" spans="1:24" x14ac:dyDescent="0.2">
      <c r="A578" s="17"/>
      <c r="B578" s="9" t="str">
        <f t="shared" si="149"/>
        <v/>
      </c>
      <c r="C578" s="22"/>
      <c r="D578" s="19" t="str">
        <f>IF(C578="","",(VLOOKUP(C578,code2!$A$4:$B$30,2)))</f>
        <v/>
      </c>
      <c r="E578" s="1"/>
      <c r="F578" s="1"/>
      <c r="G578" s="50"/>
      <c r="H578" s="8"/>
      <c r="I578" s="8"/>
      <c r="J578" s="30" t="str">
        <f t="shared" si="151"/>
        <v/>
      </c>
      <c r="K578" s="30" t="str">
        <f t="shared" si="152"/>
        <v/>
      </c>
      <c r="L578" s="30">
        <f t="shared" si="153"/>
        <v>0</v>
      </c>
      <c r="M578" s="58" t="str">
        <f t="shared" si="154"/>
        <v/>
      </c>
      <c r="N578" s="58" t="str">
        <f t="shared" si="155"/>
        <v/>
      </c>
      <c r="O578" s="58">
        <f t="shared" si="156"/>
        <v>0</v>
      </c>
      <c r="P578" s="65" t="str">
        <f t="shared" si="157"/>
        <v/>
      </c>
      <c r="Q578" s="65" t="str">
        <f t="shared" si="158"/>
        <v/>
      </c>
      <c r="R578" s="14">
        <f t="shared" si="150"/>
        <v>0</v>
      </c>
      <c r="S578" s="23">
        <f t="shared" si="159"/>
        <v>0</v>
      </c>
      <c r="W578" t="str">
        <f t="shared" si="160"/>
        <v>1-</v>
      </c>
      <c r="X578" t="str">
        <f t="shared" si="161"/>
        <v>1-</v>
      </c>
    </row>
    <row r="579" spans="1:24" x14ac:dyDescent="0.2">
      <c r="A579" s="17"/>
      <c r="B579" s="9" t="str">
        <f t="shared" si="149"/>
        <v/>
      </c>
      <c r="C579" s="22"/>
      <c r="D579" s="19" t="str">
        <f>IF(C579="","",(VLOOKUP(C579,code2!$A$4:$B$30,2)))</f>
        <v/>
      </c>
      <c r="E579" s="1"/>
      <c r="F579" s="1"/>
      <c r="G579" s="50"/>
      <c r="H579" s="8"/>
      <c r="I579" s="8"/>
      <c r="J579" s="30" t="str">
        <f t="shared" si="151"/>
        <v/>
      </c>
      <c r="K579" s="30" t="str">
        <f t="shared" si="152"/>
        <v/>
      </c>
      <c r="L579" s="30">
        <f t="shared" si="153"/>
        <v>0</v>
      </c>
      <c r="M579" s="58" t="str">
        <f t="shared" si="154"/>
        <v/>
      </c>
      <c r="N579" s="58" t="str">
        <f t="shared" si="155"/>
        <v/>
      </c>
      <c r="O579" s="58">
        <f t="shared" si="156"/>
        <v>0</v>
      </c>
      <c r="P579" s="65" t="str">
        <f t="shared" si="157"/>
        <v/>
      </c>
      <c r="Q579" s="65" t="str">
        <f t="shared" si="158"/>
        <v/>
      </c>
      <c r="R579" s="14">
        <f t="shared" si="150"/>
        <v>0</v>
      </c>
      <c r="S579" s="23">
        <f t="shared" si="159"/>
        <v>0</v>
      </c>
      <c r="W579" t="str">
        <f t="shared" si="160"/>
        <v>1-</v>
      </c>
      <c r="X579" t="str">
        <f t="shared" si="161"/>
        <v>1-</v>
      </c>
    </row>
    <row r="580" spans="1:24" x14ac:dyDescent="0.2">
      <c r="A580" s="17"/>
      <c r="B580" s="9" t="str">
        <f t="shared" si="149"/>
        <v/>
      </c>
      <c r="C580" s="22"/>
      <c r="D580" s="19" t="str">
        <f>IF(C580="","",(VLOOKUP(C580,code2!$A$4:$B$30,2)))</f>
        <v/>
      </c>
      <c r="E580" s="1"/>
      <c r="F580" s="1"/>
      <c r="G580" s="50"/>
      <c r="H580" s="8"/>
      <c r="I580" s="8"/>
      <c r="J580" s="30" t="str">
        <f t="shared" si="151"/>
        <v/>
      </c>
      <c r="K580" s="30" t="str">
        <f t="shared" si="152"/>
        <v/>
      </c>
      <c r="L580" s="30">
        <f t="shared" si="153"/>
        <v>0</v>
      </c>
      <c r="M580" s="58" t="str">
        <f t="shared" si="154"/>
        <v/>
      </c>
      <c r="N580" s="58" t="str">
        <f t="shared" si="155"/>
        <v/>
      </c>
      <c r="O580" s="58">
        <f t="shared" si="156"/>
        <v>0</v>
      </c>
      <c r="P580" s="65" t="str">
        <f t="shared" si="157"/>
        <v/>
      </c>
      <c r="Q580" s="65" t="str">
        <f t="shared" si="158"/>
        <v/>
      </c>
      <c r="R580" s="14">
        <f t="shared" si="150"/>
        <v>0</v>
      </c>
      <c r="S580" s="23">
        <f t="shared" si="159"/>
        <v>0</v>
      </c>
      <c r="W580" t="str">
        <f t="shared" si="160"/>
        <v>1-</v>
      </c>
      <c r="X580" t="str">
        <f t="shared" si="161"/>
        <v>1-</v>
      </c>
    </row>
    <row r="581" spans="1:24" ht="11.25" customHeight="1" x14ac:dyDescent="0.2">
      <c r="A581" s="17"/>
      <c r="B581" s="9" t="str">
        <f t="shared" ref="B581:B644" si="162">IF(A581="","",A581)</f>
        <v/>
      </c>
      <c r="C581" s="22"/>
      <c r="D581" s="19" t="str">
        <f>IF(C581="","",(VLOOKUP(C581,code2!$A$4:$B$30,2)))</f>
        <v/>
      </c>
      <c r="E581" s="1"/>
      <c r="F581" s="1"/>
      <c r="G581" s="50"/>
      <c r="H581" s="8"/>
      <c r="I581" s="8"/>
      <c r="J581" s="30" t="str">
        <f t="shared" si="151"/>
        <v/>
      </c>
      <c r="K581" s="30" t="str">
        <f t="shared" si="152"/>
        <v/>
      </c>
      <c r="L581" s="30">
        <f t="shared" si="153"/>
        <v>0</v>
      </c>
      <c r="M581" s="58" t="str">
        <f t="shared" si="154"/>
        <v/>
      </c>
      <c r="N581" s="58" t="str">
        <f t="shared" si="155"/>
        <v/>
      </c>
      <c r="O581" s="58">
        <f t="shared" si="156"/>
        <v>0</v>
      </c>
      <c r="P581" s="65" t="str">
        <f t="shared" si="157"/>
        <v/>
      </c>
      <c r="Q581" s="65" t="str">
        <f t="shared" si="158"/>
        <v/>
      </c>
      <c r="R581" s="14">
        <f t="shared" si="150"/>
        <v>0</v>
      </c>
      <c r="S581" s="23">
        <f t="shared" si="159"/>
        <v>0</v>
      </c>
      <c r="W581" t="str">
        <f t="shared" si="160"/>
        <v>1-</v>
      </c>
      <c r="X581" t="str">
        <f t="shared" si="161"/>
        <v>1-</v>
      </c>
    </row>
    <row r="582" spans="1:24" x14ac:dyDescent="0.2">
      <c r="A582" s="17"/>
      <c r="B582" s="9" t="str">
        <f t="shared" si="162"/>
        <v/>
      </c>
      <c r="C582" s="22"/>
      <c r="D582" s="19" t="str">
        <f>IF(C582="","",(VLOOKUP(C582,code2!$A$4:$B$30,2)))</f>
        <v/>
      </c>
      <c r="E582" s="1"/>
      <c r="F582" s="1"/>
      <c r="G582" s="50"/>
      <c r="H582" s="8"/>
      <c r="I582" s="8"/>
      <c r="J582" s="30" t="str">
        <f t="shared" si="151"/>
        <v/>
      </c>
      <c r="K582" s="30" t="str">
        <f t="shared" si="152"/>
        <v/>
      </c>
      <c r="L582" s="30">
        <f t="shared" si="153"/>
        <v>0</v>
      </c>
      <c r="M582" s="58" t="str">
        <f t="shared" si="154"/>
        <v/>
      </c>
      <c r="N582" s="58" t="str">
        <f t="shared" si="155"/>
        <v/>
      </c>
      <c r="O582" s="58">
        <f t="shared" si="156"/>
        <v>0</v>
      </c>
      <c r="P582" s="65" t="str">
        <f t="shared" si="157"/>
        <v/>
      </c>
      <c r="Q582" s="65" t="str">
        <f t="shared" si="158"/>
        <v/>
      </c>
      <c r="R582" s="14">
        <f t="shared" ref="R582:R645" si="163">IF(P582&amp;Q582="",R581,R581+P582-Q582)</f>
        <v>0</v>
      </c>
      <c r="S582" s="23">
        <f t="shared" si="159"/>
        <v>0</v>
      </c>
      <c r="W582" t="str">
        <f t="shared" si="160"/>
        <v>1-</v>
      </c>
      <c r="X582" t="str">
        <f t="shared" si="161"/>
        <v>1-</v>
      </c>
    </row>
    <row r="583" spans="1:24" x14ac:dyDescent="0.2">
      <c r="A583" s="17"/>
      <c r="B583" s="9" t="str">
        <f t="shared" si="162"/>
        <v/>
      </c>
      <c r="C583" s="22"/>
      <c r="D583" s="19" t="str">
        <f>IF(C583="","",(VLOOKUP(C583,code2!$A$4:$B$30,2)))</f>
        <v/>
      </c>
      <c r="E583" s="1"/>
      <c r="F583" s="1"/>
      <c r="G583" s="50"/>
      <c r="H583" s="8"/>
      <c r="I583" s="8"/>
      <c r="J583" s="30" t="str">
        <f t="shared" ref="J583:J646" si="164">IF(I583="現金",G583,"")</f>
        <v/>
      </c>
      <c r="K583" s="30" t="str">
        <f t="shared" ref="K583:K646" si="165">IF(I583="現金",H583,"")</f>
        <v/>
      </c>
      <c r="L583" s="30">
        <f t="shared" ref="L583:L646" si="166">IF(J583&amp;K583="",L582,L582+J583-K583)</f>
        <v>0</v>
      </c>
      <c r="M583" s="58" t="str">
        <f t="shared" ref="M583:M646" si="167">IF(I583="通帳",G583,"")</f>
        <v/>
      </c>
      <c r="N583" s="58" t="str">
        <f t="shared" ref="N583:N646" si="168">IF(I583="通帳",H583,"")</f>
        <v/>
      </c>
      <c r="O583" s="58">
        <f t="shared" ref="O583:O646" si="169">IF(M583&amp;N583="",O582,O582+M583-N583)</f>
        <v>0</v>
      </c>
      <c r="P583" s="65" t="str">
        <f t="shared" ref="P583:P646" si="170">IF(I583="郵便振替",G583,"")</f>
        <v/>
      </c>
      <c r="Q583" s="65" t="str">
        <f t="shared" ref="Q583:Q646" si="171">IF(I583="郵便振替",H583,"")</f>
        <v/>
      </c>
      <c r="R583" s="14">
        <f t="shared" si="163"/>
        <v>0</v>
      </c>
      <c r="S583" s="23">
        <f t="shared" si="159"/>
        <v>0</v>
      </c>
      <c r="W583" t="str">
        <f t="shared" si="160"/>
        <v>1-</v>
      </c>
      <c r="X583" t="str">
        <f t="shared" si="161"/>
        <v>1-</v>
      </c>
    </row>
    <row r="584" spans="1:24" x14ac:dyDescent="0.2">
      <c r="A584" s="17"/>
      <c r="B584" s="9" t="str">
        <f t="shared" si="162"/>
        <v/>
      </c>
      <c r="C584" s="22"/>
      <c r="D584" s="19" t="str">
        <f>IF(C584="","",(VLOOKUP(C584,code2!$A$4:$B$30,2)))</f>
        <v/>
      </c>
      <c r="E584" s="1"/>
      <c r="F584" s="1"/>
      <c r="G584" s="50"/>
      <c r="H584" s="8"/>
      <c r="I584" s="8"/>
      <c r="J584" s="30" t="str">
        <f t="shared" si="164"/>
        <v/>
      </c>
      <c r="K584" s="30" t="str">
        <f t="shared" si="165"/>
        <v/>
      </c>
      <c r="L584" s="30">
        <f t="shared" si="166"/>
        <v>0</v>
      </c>
      <c r="M584" s="58" t="str">
        <f t="shared" si="167"/>
        <v/>
      </c>
      <c r="N584" s="58" t="str">
        <f t="shared" si="168"/>
        <v/>
      </c>
      <c r="O584" s="58">
        <f t="shared" si="169"/>
        <v>0</v>
      </c>
      <c r="P584" s="65" t="str">
        <f t="shared" si="170"/>
        <v/>
      </c>
      <c r="Q584" s="65" t="str">
        <f t="shared" si="171"/>
        <v/>
      </c>
      <c r="R584" s="14">
        <f t="shared" si="163"/>
        <v>0</v>
      </c>
      <c r="S584" s="23">
        <f t="shared" ref="S584:S647" si="172">L584+O584+R584</f>
        <v>0</v>
      </c>
      <c r="W584" t="str">
        <f t="shared" si="160"/>
        <v>1-</v>
      </c>
      <c r="X584" t="str">
        <f t="shared" si="161"/>
        <v>1-</v>
      </c>
    </row>
    <row r="585" spans="1:24" x14ac:dyDescent="0.2">
      <c r="A585" s="17"/>
      <c r="B585" s="9" t="str">
        <f t="shared" si="162"/>
        <v/>
      </c>
      <c r="C585" s="22"/>
      <c r="D585" s="19" t="str">
        <f>IF(C585="","",(VLOOKUP(C585,code2!$A$4:$B$30,2)))</f>
        <v/>
      </c>
      <c r="E585" s="1"/>
      <c r="F585" s="1"/>
      <c r="G585" s="50"/>
      <c r="H585" s="8"/>
      <c r="I585" s="8"/>
      <c r="J585" s="30" t="str">
        <f t="shared" si="164"/>
        <v/>
      </c>
      <c r="K585" s="30" t="str">
        <f t="shared" si="165"/>
        <v/>
      </c>
      <c r="L585" s="30">
        <f t="shared" si="166"/>
        <v>0</v>
      </c>
      <c r="M585" s="58" t="str">
        <f t="shared" si="167"/>
        <v/>
      </c>
      <c r="N585" s="58" t="str">
        <f t="shared" si="168"/>
        <v/>
      </c>
      <c r="O585" s="58">
        <f t="shared" si="169"/>
        <v>0</v>
      </c>
      <c r="P585" s="65" t="str">
        <f t="shared" si="170"/>
        <v/>
      </c>
      <c r="Q585" s="65" t="str">
        <f t="shared" si="171"/>
        <v/>
      </c>
      <c r="R585" s="14">
        <f t="shared" si="163"/>
        <v>0</v>
      </c>
      <c r="S585" s="23">
        <f t="shared" si="172"/>
        <v>0</v>
      </c>
      <c r="W585" t="str">
        <f t="shared" si="160"/>
        <v>1-</v>
      </c>
      <c r="X585" t="str">
        <f t="shared" si="161"/>
        <v>1-</v>
      </c>
    </row>
    <row r="586" spans="1:24" x14ac:dyDescent="0.2">
      <c r="A586" s="17"/>
      <c r="B586" s="9" t="str">
        <f t="shared" si="162"/>
        <v/>
      </c>
      <c r="C586" s="22"/>
      <c r="D586" s="19" t="str">
        <f>IF(C586="","",(VLOOKUP(C586,code2!$A$4:$B$30,2)))</f>
        <v/>
      </c>
      <c r="E586" s="1"/>
      <c r="F586" s="1"/>
      <c r="G586" s="50"/>
      <c r="H586" s="8"/>
      <c r="I586" s="8"/>
      <c r="J586" s="30" t="str">
        <f t="shared" si="164"/>
        <v/>
      </c>
      <c r="K586" s="30" t="str">
        <f t="shared" si="165"/>
        <v/>
      </c>
      <c r="L586" s="30">
        <f t="shared" si="166"/>
        <v>0</v>
      </c>
      <c r="M586" s="58" t="str">
        <f t="shared" si="167"/>
        <v/>
      </c>
      <c r="N586" s="58" t="str">
        <f t="shared" si="168"/>
        <v/>
      </c>
      <c r="O586" s="58">
        <f t="shared" si="169"/>
        <v>0</v>
      </c>
      <c r="P586" s="65" t="str">
        <f t="shared" si="170"/>
        <v/>
      </c>
      <c r="Q586" s="65" t="str">
        <f t="shared" si="171"/>
        <v/>
      </c>
      <c r="R586" s="14">
        <f t="shared" si="163"/>
        <v>0</v>
      </c>
      <c r="S586" s="23">
        <f t="shared" si="172"/>
        <v>0</v>
      </c>
      <c r="W586" t="str">
        <f t="shared" si="160"/>
        <v>1-</v>
      </c>
      <c r="X586" t="str">
        <f t="shared" si="161"/>
        <v>1-</v>
      </c>
    </row>
    <row r="587" spans="1:24" x14ac:dyDescent="0.2">
      <c r="A587" s="17"/>
      <c r="B587" s="9" t="str">
        <f t="shared" si="162"/>
        <v/>
      </c>
      <c r="C587" s="22"/>
      <c r="D587" s="19" t="str">
        <f>IF(C587="","",(VLOOKUP(C587,code2!$A$4:$B$30,2)))</f>
        <v/>
      </c>
      <c r="E587" s="1"/>
      <c r="F587" s="1"/>
      <c r="G587" s="50"/>
      <c r="H587" s="8"/>
      <c r="I587" s="8"/>
      <c r="J587" s="30" t="str">
        <f t="shared" si="164"/>
        <v/>
      </c>
      <c r="K587" s="30" t="str">
        <f t="shared" si="165"/>
        <v/>
      </c>
      <c r="L587" s="30">
        <f t="shared" si="166"/>
        <v>0</v>
      </c>
      <c r="M587" s="58" t="str">
        <f t="shared" si="167"/>
        <v/>
      </c>
      <c r="N587" s="58" t="str">
        <f t="shared" si="168"/>
        <v/>
      </c>
      <c r="O587" s="58">
        <f t="shared" si="169"/>
        <v>0</v>
      </c>
      <c r="P587" s="65" t="str">
        <f t="shared" si="170"/>
        <v/>
      </c>
      <c r="Q587" s="65" t="str">
        <f t="shared" si="171"/>
        <v/>
      </c>
      <c r="R587" s="14">
        <f t="shared" si="163"/>
        <v>0</v>
      </c>
      <c r="S587" s="23">
        <f t="shared" si="172"/>
        <v>0</v>
      </c>
      <c r="W587" t="str">
        <f t="shared" si="160"/>
        <v>1-</v>
      </c>
      <c r="X587" t="str">
        <f t="shared" si="161"/>
        <v>1-</v>
      </c>
    </row>
    <row r="588" spans="1:24" x14ac:dyDescent="0.2">
      <c r="A588" s="17"/>
      <c r="B588" s="9" t="str">
        <f t="shared" si="162"/>
        <v/>
      </c>
      <c r="C588" s="22"/>
      <c r="D588" s="19" t="str">
        <f>IF(C588="","",(VLOOKUP(C588,code2!$A$4:$B$30,2)))</f>
        <v/>
      </c>
      <c r="E588" s="1"/>
      <c r="F588" s="1"/>
      <c r="G588" s="50"/>
      <c r="H588" s="8"/>
      <c r="I588" s="8"/>
      <c r="J588" s="30" t="str">
        <f t="shared" si="164"/>
        <v/>
      </c>
      <c r="K588" s="30" t="str">
        <f t="shared" si="165"/>
        <v/>
      </c>
      <c r="L588" s="30">
        <f t="shared" si="166"/>
        <v>0</v>
      </c>
      <c r="M588" s="58" t="str">
        <f t="shared" si="167"/>
        <v/>
      </c>
      <c r="N588" s="58" t="str">
        <f t="shared" si="168"/>
        <v/>
      </c>
      <c r="O588" s="58">
        <f t="shared" si="169"/>
        <v>0</v>
      </c>
      <c r="P588" s="65" t="str">
        <f t="shared" si="170"/>
        <v/>
      </c>
      <c r="Q588" s="65" t="str">
        <f t="shared" si="171"/>
        <v/>
      </c>
      <c r="R588" s="14">
        <f t="shared" si="163"/>
        <v>0</v>
      </c>
      <c r="S588" s="23">
        <f t="shared" si="172"/>
        <v>0</v>
      </c>
      <c r="W588" t="str">
        <f t="shared" si="160"/>
        <v>1-</v>
      </c>
      <c r="X588" t="str">
        <f t="shared" si="161"/>
        <v>1-</v>
      </c>
    </row>
    <row r="589" spans="1:24" x14ac:dyDescent="0.2">
      <c r="A589" s="17"/>
      <c r="B589" s="9" t="str">
        <f t="shared" si="162"/>
        <v/>
      </c>
      <c r="C589" s="22"/>
      <c r="D589" s="19" t="str">
        <f>IF(C589="","",(VLOOKUP(C589,code2!$A$4:$B$30,2)))</f>
        <v/>
      </c>
      <c r="E589" s="1"/>
      <c r="F589" s="1"/>
      <c r="G589" s="50"/>
      <c r="H589" s="8"/>
      <c r="I589" s="8"/>
      <c r="J589" s="30" t="str">
        <f t="shared" si="164"/>
        <v/>
      </c>
      <c r="K589" s="30" t="str">
        <f t="shared" si="165"/>
        <v/>
      </c>
      <c r="L589" s="30">
        <f t="shared" si="166"/>
        <v>0</v>
      </c>
      <c r="M589" s="58" t="str">
        <f t="shared" si="167"/>
        <v/>
      </c>
      <c r="N589" s="58" t="str">
        <f t="shared" si="168"/>
        <v/>
      </c>
      <c r="O589" s="58">
        <f t="shared" si="169"/>
        <v>0</v>
      </c>
      <c r="P589" s="65" t="str">
        <f t="shared" si="170"/>
        <v/>
      </c>
      <c r="Q589" s="65" t="str">
        <f t="shared" si="171"/>
        <v/>
      </c>
      <c r="R589" s="14">
        <f t="shared" si="163"/>
        <v>0</v>
      </c>
      <c r="S589" s="23">
        <f t="shared" si="172"/>
        <v>0</v>
      </c>
      <c r="W589" t="str">
        <f t="shared" si="160"/>
        <v>1-</v>
      </c>
      <c r="X589" t="str">
        <f t="shared" si="161"/>
        <v>1-</v>
      </c>
    </row>
    <row r="590" spans="1:24" x14ac:dyDescent="0.2">
      <c r="A590" s="17"/>
      <c r="B590" s="9" t="str">
        <f t="shared" si="162"/>
        <v/>
      </c>
      <c r="C590" s="22"/>
      <c r="D590" s="19" t="str">
        <f>IF(C590="","",(VLOOKUP(C590,code2!$A$4:$B$30,2)))</f>
        <v/>
      </c>
      <c r="E590" s="1"/>
      <c r="F590" s="1"/>
      <c r="G590" s="50"/>
      <c r="H590" s="8"/>
      <c r="I590" s="8"/>
      <c r="J590" s="30" t="str">
        <f t="shared" si="164"/>
        <v/>
      </c>
      <c r="K590" s="30" t="str">
        <f t="shared" si="165"/>
        <v/>
      </c>
      <c r="L590" s="30">
        <f t="shared" si="166"/>
        <v>0</v>
      </c>
      <c r="M590" s="58" t="str">
        <f t="shared" si="167"/>
        <v/>
      </c>
      <c r="N590" s="58" t="str">
        <f t="shared" si="168"/>
        <v/>
      </c>
      <c r="O590" s="58">
        <f t="shared" si="169"/>
        <v>0</v>
      </c>
      <c r="P590" s="65" t="str">
        <f t="shared" si="170"/>
        <v/>
      </c>
      <c r="Q590" s="65" t="str">
        <f t="shared" si="171"/>
        <v/>
      </c>
      <c r="R590" s="14">
        <f t="shared" si="163"/>
        <v>0</v>
      </c>
      <c r="S590" s="23">
        <f t="shared" si="172"/>
        <v>0</v>
      </c>
      <c r="W590" t="str">
        <f t="shared" si="160"/>
        <v>1-</v>
      </c>
      <c r="X590" t="str">
        <f t="shared" si="161"/>
        <v>1-</v>
      </c>
    </row>
    <row r="591" spans="1:24" x14ac:dyDescent="0.2">
      <c r="A591" s="17"/>
      <c r="B591" s="9" t="str">
        <f t="shared" si="162"/>
        <v/>
      </c>
      <c r="C591" s="22"/>
      <c r="D591" s="19" t="str">
        <f>IF(C591="","",(VLOOKUP(C591,code2!$A$4:$B$30,2)))</f>
        <v/>
      </c>
      <c r="E591" s="1"/>
      <c r="F591" s="1"/>
      <c r="G591" s="50"/>
      <c r="H591" s="8"/>
      <c r="I591" s="8"/>
      <c r="J591" s="30" t="str">
        <f t="shared" si="164"/>
        <v/>
      </c>
      <c r="K591" s="30" t="str">
        <f t="shared" si="165"/>
        <v/>
      </c>
      <c r="L591" s="30">
        <f t="shared" si="166"/>
        <v>0</v>
      </c>
      <c r="M591" s="58" t="str">
        <f t="shared" si="167"/>
        <v/>
      </c>
      <c r="N591" s="58" t="str">
        <f t="shared" si="168"/>
        <v/>
      </c>
      <c r="O591" s="58">
        <f t="shared" si="169"/>
        <v>0</v>
      </c>
      <c r="P591" s="65" t="str">
        <f t="shared" si="170"/>
        <v/>
      </c>
      <c r="Q591" s="65" t="str">
        <f t="shared" si="171"/>
        <v/>
      </c>
      <c r="R591" s="14">
        <f t="shared" si="163"/>
        <v>0</v>
      </c>
      <c r="S591" s="23">
        <f t="shared" si="172"/>
        <v>0</v>
      </c>
      <c r="W591" t="str">
        <f t="shared" si="160"/>
        <v>1-</v>
      </c>
      <c r="X591" t="str">
        <f t="shared" si="161"/>
        <v>1-</v>
      </c>
    </row>
    <row r="592" spans="1:24" x14ac:dyDescent="0.2">
      <c r="A592" s="17"/>
      <c r="B592" s="9" t="str">
        <f t="shared" si="162"/>
        <v/>
      </c>
      <c r="C592" s="22"/>
      <c r="D592" s="19" t="str">
        <f>IF(C592="","",(VLOOKUP(C592,code2!$A$4:$B$30,2)))</f>
        <v/>
      </c>
      <c r="E592" s="1"/>
      <c r="F592" s="1"/>
      <c r="G592" s="50"/>
      <c r="H592" s="8"/>
      <c r="I592" s="8"/>
      <c r="J592" s="30" t="str">
        <f t="shared" si="164"/>
        <v/>
      </c>
      <c r="K592" s="30" t="str">
        <f t="shared" si="165"/>
        <v/>
      </c>
      <c r="L592" s="30">
        <f t="shared" si="166"/>
        <v>0</v>
      </c>
      <c r="M592" s="58" t="str">
        <f t="shared" si="167"/>
        <v/>
      </c>
      <c r="N592" s="58" t="str">
        <f t="shared" si="168"/>
        <v/>
      </c>
      <c r="O592" s="58">
        <f t="shared" si="169"/>
        <v>0</v>
      </c>
      <c r="P592" s="65" t="str">
        <f t="shared" si="170"/>
        <v/>
      </c>
      <c r="Q592" s="65" t="str">
        <f t="shared" si="171"/>
        <v/>
      </c>
      <c r="R592" s="14">
        <f t="shared" si="163"/>
        <v>0</v>
      </c>
      <c r="S592" s="23">
        <f t="shared" si="172"/>
        <v>0</v>
      </c>
      <c r="W592" t="str">
        <f t="shared" si="160"/>
        <v>1-</v>
      </c>
      <c r="X592" t="str">
        <f t="shared" si="161"/>
        <v>1-</v>
      </c>
    </row>
    <row r="593" spans="1:24" x14ac:dyDescent="0.2">
      <c r="A593" s="17"/>
      <c r="B593" s="9" t="str">
        <f t="shared" si="162"/>
        <v/>
      </c>
      <c r="C593" s="22"/>
      <c r="D593" s="19" t="str">
        <f>IF(C593="","",(VLOOKUP(C593,code2!$A$4:$B$30,2)))</f>
        <v/>
      </c>
      <c r="E593" s="1"/>
      <c r="F593" s="1"/>
      <c r="G593" s="50"/>
      <c r="H593" s="8"/>
      <c r="I593" s="8"/>
      <c r="J593" s="30" t="str">
        <f t="shared" si="164"/>
        <v/>
      </c>
      <c r="K593" s="30" t="str">
        <f t="shared" si="165"/>
        <v/>
      </c>
      <c r="L593" s="30">
        <f t="shared" si="166"/>
        <v>0</v>
      </c>
      <c r="M593" s="58" t="str">
        <f t="shared" si="167"/>
        <v/>
      </c>
      <c r="N593" s="58" t="str">
        <f t="shared" si="168"/>
        <v/>
      </c>
      <c r="O593" s="58">
        <f t="shared" si="169"/>
        <v>0</v>
      </c>
      <c r="P593" s="65" t="str">
        <f t="shared" si="170"/>
        <v/>
      </c>
      <c r="Q593" s="65" t="str">
        <f t="shared" si="171"/>
        <v/>
      </c>
      <c r="R593" s="14">
        <f t="shared" si="163"/>
        <v>0</v>
      </c>
      <c r="S593" s="23">
        <f t="shared" si="172"/>
        <v>0</v>
      </c>
      <c r="W593" t="str">
        <f t="shared" si="160"/>
        <v>1-</v>
      </c>
      <c r="X593" t="str">
        <f t="shared" si="161"/>
        <v>1-</v>
      </c>
    </row>
    <row r="594" spans="1:24" x14ac:dyDescent="0.2">
      <c r="A594" s="17"/>
      <c r="B594" s="9" t="str">
        <f t="shared" si="162"/>
        <v/>
      </c>
      <c r="C594" s="22"/>
      <c r="D594" s="19" t="str">
        <f>IF(C594="","",(VLOOKUP(C594,code2!$A$4:$B$30,2)))</f>
        <v/>
      </c>
      <c r="E594" s="1"/>
      <c r="F594" s="1"/>
      <c r="G594" s="50"/>
      <c r="H594" s="8"/>
      <c r="I594" s="8"/>
      <c r="J594" s="30" t="str">
        <f t="shared" si="164"/>
        <v/>
      </c>
      <c r="K594" s="30" t="str">
        <f t="shared" si="165"/>
        <v/>
      </c>
      <c r="L594" s="30">
        <f t="shared" si="166"/>
        <v>0</v>
      </c>
      <c r="M594" s="58" t="str">
        <f t="shared" si="167"/>
        <v/>
      </c>
      <c r="N594" s="58" t="str">
        <f t="shared" si="168"/>
        <v/>
      </c>
      <c r="O594" s="58">
        <f t="shared" si="169"/>
        <v>0</v>
      </c>
      <c r="P594" s="65" t="str">
        <f t="shared" si="170"/>
        <v/>
      </c>
      <c r="Q594" s="65" t="str">
        <f t="shared" si="171"/>
        <v/>
      </c>
      <c r="R594" s="14">
        <f t="shared" si="163"/>
        <v>0</v>
      </c>
      <c r="S594" s="23">
        <f t="shared" si="172"/>
        <v>0</v>
      </c>
      <c r="W594" t="str">
        <f t="shared" si="160"/>
        <v>1-</v>
      </c>
      <c r="X594" t="str">
        <f t="shared" si="161"/>
        <v>1-</v>
      </c>
    </row>
    <row r="595" spans="1:24" x14ac:dyDescent="0.2">
      <c r="A595" s="17"/>
      <c r="B595" s="9" t="str">
        <f t="shared" si="162"/>
        <v/>
      </c>
      <c r="C595" s="22"/>
      <c r="D595" s="19" t="str">
        <f>IF(C595="","",(VLOOKUP(C595,code2!$A$4:$B$30,2)))</f>
        <v/>
      </c>
      <c r="E595" s="1"/>
      <c r="F595" s="1"/>
      <c r="G595" s="50"/>
      <c r="H595" s="8"/>
      <c r="I595" s="8"/>
      <c r="J595" s="30" t="str">
        <f t="shared" si="164"/>
        <v/>
      </c>
      <c r="K595" s="30" t="str">
        <f t="shared" si="165"/>
        <v/>
      </c>
      <c r="L595" s="30">
        <f t="shared" si="166"/>
        <v>0</v>
      </c>
      <c r="M595" s="58" t="str">
        <f t="shared" si="167"/>
        <v/>
      </c>
      <c r="N595" s="58" t="str">
        <f t="shared" si="168"/>
        <v/>
      </c>
      <c r="O595" s="58">
        <f t="shared" si="169"/>
        <v>0</v>
      </c>
      <c r="P595" s="65" t="str">
        <f t="shared" si="170"/>
        <v/>
      </c>
      <c r="Q595" s="65" t="str">
        <f t="shared" si="171"/>
        <v/>
      </c>
      <c r="R595" s="14">
        <f t="shared" si="163"/>
        <v>0</v>
      </c>
      <c r="S595" s="23">
        <f t="shared" si="172"/>
        <v>0</v>
      </c>
      <c r="W595" t="str">
        <f t="shared" si="160"/>
        <v>1-</v>
      </c>
      <c r="X595" t="str">
        <f t="shared" si="161"/>
        <v>1-</v>
      </c>
    </row>
    <row r="596" spans="1:24" x14ac:dyDescent="0.2">
      <c r="A596" s="17"/>
      <c r="B596" s="9" t="str">
        <f t="shared" ref="B596:B610" si="173">IF(A596="","",A596)</f>
        <v/>
      </c>
      <c r="C596" s="22"/>
      <c r="D596" s="19" t="str">
        <f>IF(C596="","",(VLOOKUP(C596,code2!$A$4:$B$30,2)))</f>
        <v/>
      </c>
      <c r="E596" s="1"/>
      <c r="F596" s="1"/>
      <c r="G596" s="50"/>
      <c r="H596" s="8"/>
      <c r="I596" s="8"/>
      <c r="J596" s="30" t="str">
        <f t="shared" si="164"/>
        <v/>
      </c>
      <c r="K596" s="30" t="str">
        <f t="shared" si="165"/>
        <v/>
      </c>
      <c r="L596" s="30">
        <f t="shared" si="166"/>
        <v>0</v>
      </c>
      <c r="M596" s="58" t="str">
        <f t="shared" si="167"/>
        <v/>
      </c>
      <c r="N596" s="58" t="str">
        <f t="shared" si="168"/>
        <v/>
      </c>
      <c r="O596" s="58">
        <f t="shared" si="169"/>
        <v>0</v>
      </c>
      <c r="P596" s="65" t="str">
        <f t="shared" si="170"/>
        <v/>
      </c>
      <c r="Q596" s="65" t="str">
        <f t="shared" si="171"/>
        <v/>
      </c>
      <c r="R596" s="14">
        <f t="shared" ref="R596:R610" si="174">IF(P596&amp;Q596="",R595,R595+P596-Q596)</f>
        <v>0</v>
      </c>
      <c r="S596" s="23">
        <f t="shared" ref="S596:S610" si="175">L596+O596+R596</f>
        <v>0</v>
      </c>
      <c r="W596" t="str">
        <f t="shared" si="160"/>
        <v>1-</v>
      </c>
      <c r="X596" t="str">
        <f t="shared" si="161"/>
        <v>1-</v>
      </c>
    </row>
    <row r="597" spans="1:24" x14ac:dyDescent="0.2">
      <c r="A597" s="17"/>
      <c r="B597" s="9" t="str">
        <f t="shared" si="173"/>
        <v/>
      </c>
      <c r="C597" s="22"/>
      <c r="D597" s="19" t="str">
        <f>IF(C597="","",(VLOOKUP(C597,code2!$A$4:$B$30,2)))</f>
        <v/>
      </c>
      <c r="E597" s="1"/>
      <c r="F597" s="1"/>
      <c r="G597" s="50"/>
      <c r="H597" s="8"/>
      <c r="I597" s="8"/>
      <c r="J597" s="30" t="str">
        <f t="shared" si="164"/>
        <v/>
      </c>
      <c r="K597" s="30" t="str">
        <f t="shared" si="165"/>
        <v/>
      </c>
      <c r="L597" s="30">
        <f t="shared" si="166"/>
        <v>0</v>
      </c>
      <c r="M597" s="58" t="str">
        <f t="shared" si="167"/>
        <v/>
      </c>
      <c r="N597" s="58" t="str">
        <f t="shared" si="168"/>
        <v/>
      </c>
      <c r="O597" s="58">
        <f t="shared" si="169"/>
        <v>0</v>
      </c>
      <c r="P597" s="65" t="str">
        <f t="shared" si="170"/>
        <v/>
      </c>
      <c r="Q597" s="65" t="str">
        <f t="shared" si="171"/>
        <v/>
      </c>
      <c r="R597" s="14">
        <f t="shared" si="174"/>
        <v>0</v>
      </c>
      <c r="S597" s="23">
        <f t="shared" si="175"/>
        <v>0</v>
      </c>
      <c r="W597" t="str">
        <f t="shared" si="160"/>
        <v>1-</v>
      </c>
      <c r="X597" t="str">
        <f t="shared" si="161"/>
        <v>1-</v>
      </c>
    </row>
    <row r="598" spans="1:24" x14ac:dyDescent="0.2">
      <c r="A598" s="17"/>
      <c r="B598" s="9" t="str">
        <f t="shared" si="173"/>
        <v/>
      </c>
      <c r="C598" s="22"/>
      <c r="D598" s="19" t="str">
        <f>IF(C598="","",(VLOOKUP(C598,code2!$A$4:$B$30,2)))</f>
        <v/>
      </c>
      <c r="E598" s="1"/>
      <c r="F598" s="1"/>
      <c r="G598" s="50"/>
      <c r="H598" s="8"/>
      <c r="I598" s="8"/>
      <c r="J598" s="30" t="str">
        <f t="shared" si="164"/>
        <v/>
      </c>
      <c r="K598" s="30" t="str">
        <f t="shared" si="165"/>
        <v/>
      </c>
      <c r="L598" s="30">
        <f t="shared" si="166"/>
        <v>0</v>
      </c>
      <c r="M598" s="58" t="str">
        <f t="shared" si="167"/>
        <v/>
      </c>
      <c r="N598" s="58" t="str">
        <f t="shared" si="168"/>
        <v/>
      </c>
      <c r="O598" s="58">
        <f t="shared" si="169"/>
        <v>0</v>
      </c>
      <c r="P598" s="65" t="str">
        <f t="shared" si="170"/>
        <v/>
      </c>
      <c r="Q598" s="65" t="str">
        <f t="shared" si="171"/>
        <v/>
      </c>
      <c r="R598" s="14">
        <f t="shared" si="174"/>
        <v>0</v>
      </c>
      <c r="S598" s="23">
        <f t="shared" si="175"/>
        <v>0</v>
      </c>
      <c r="W598" t="str">
        <f t="shared" si="160"/>
        <v>1-</v>
      </c>
      <c r="X598" t="str">
        <f t="shared" si="161"/>
        <v>1-</v>
      </c>
    </row>
    <row r="599" spans="1:24" x14ac:dyDescent="0.2">
      <c r="A599" s="17"/>
      <c r="B599" s="9" t="str">
        <f t="shared" si="173"/>
        <v/>
      </c>
      <c r="C599" s="22"/>
      <c r="D599" s="19" t="str">
        <f>IF(C599="","",(VLOOKUP(C599,code2!$A$4:$B$30,2)))</f>
        <v/>
      </c>
      <c r="E599" s="1"/>
      <c r="F599" s="1"/>
      <c r="G599" s="50"/>
      <c r="H599" s="8"/>
      <c r="I599" s="8"/>
      <c r="J599" s="30" t="str">
        <f t="shared" si="164"/>
        <v/>
      </c>
      <c r="K599" s="30" t="str">
        <f t="shared" si="165"/>
        <v/>
      </c>
      <c r="L599" s="30">
        <f t="shared" si="166"/>
        <v>0</v>
      </c>
      <c r="M599" s="58" t="str">
        <f t="shared" si="167"/>
        <v/>
      </c>
      <c r="N599" s="58" t="str">
        <f t="shared" si="168"/>
        <v/>
      </c>
      <c r="O599" s="58">
        <f t="shared" si="169"/>
        <v>0</v>
      </c>
      <c r="P599" s="65" t="str">
        <f t="shared" si="170"/>
        <v/>
      </c>
      <c r="Q599" s="65" t="str">
        <f t="shared" si="171"/>
        <v/>
      </c>
      <c r="R599" s="14">
        <f t="shared" si="174"/>
        <v>0</v>
      </c>
      <c r="S599" s="23">
        <f t="shared" si="175"/>
        <v>0</v>
      </c>
      <c r="W599" t="str">
        <f t="shared" si="160"/>
        <v>1-</v>
      </c>
      <c r="X599" t="str">
        <f t="shared" si="161"/>
        <v>1-</v>
      </c>
    </row>
    <row r="600" spans="1:24" x14ac:dyDescent="0.2">
      <c r="A600" s="17"/>
      <c r="B600" s="9" t="str">
        <f t="shared" si="173"/>
        <v/>
      </c>
      <c r="C600" s="22"/>
      <c r="D600" s="19" t="str">
        <f>IF(C600="","",(VLOOKUP(C600,code2!$A$4:$B$30,2)))</f>
        <v/>
      </c>
      <c r="E600" s="1"/>
      <c r="F600" s="1"/>
      <c r="G600" s="50"/>
      <c r="H600" s="8"/>
      <c r="I600" s="8"/>
      <c r="J600" s="30" t="str">
        <f t="shared" si="164"/>
        <v/>
      </c>
      <c r="K600" s="30" t="str">
        <f t="shared" si="165"/>
        <v/>
      </c>
      <c r="L600" s="30">
        <f t="shared" si="166"/>
        <v>0</v>
      </c>
      <c r="M600" s="58" t="str">
        <f t="shared" si="167"/>
        <v/>
      </c>
      <c r="N600" s="58" t="str">
        <f t="shared" si="168"/>
        <v/>
      </c>
      <c r="O600" s="58">
        <f t="shared" si="169"/>
        <v>0</v>
      </c>
      <c r="P600" s="65" t="str">
        <f t="shared" si="170"/>
        <v/>
      </c>
      <c r="Q600" s="65" t="str">
        <f t="shared" si="171"/>
        <v/>
      </c>
      <c r="R600" s="14">
        <f t="shared" si="174"/>
        <v>0</v>
      </c>
      <c r="S600" s="23">
        <f t="shared" si="175"/>
        <v>0</v>
      </c>
      <c r="W600" t="str">
        <f t="shared" si="160"/>
        <v>1-</v>
      </c>
      <c r="X600" t="str">
        <f t="shared" si="161"/>
        <v>1-</v>
      </c>
    </row>
    <row r="601" spans="1:24" x14ac:dyDescent="0.2">
      <c r="A601" s="17"/>
      <c r="B601" s="9" t="str">
        <f t="shared" si="173"/>
        <v/>
      </c>
      <c r="C601" s="22"/>
      <c r="D601" s="19" t="str">
        <f>IF(C601="","",(VLOOKUP(C601,code2!$A$4:$B$30,2)))</f>
        <v/>
      </c>
      <c r="E601" s="1"/>
      <c r="F601" s="1"/>
      <c r="G601" s="50"/>
      <c r="H601" s="8"/>
      <c r="I601" s="8"/>
      <c r="J601" s="30" t="str">
        <f t="shared" si="164"/>
        <v/>
      </c>
      <c r="K601" s="30" t="str">
        <f t="shared" si="165"/>
        <v/>
      </c>
      <c r="L601" s="30">
        <f t="shared" si="166"/>
        <v>0</v>
      </c>
      <c r="M601" s="58" t="str">
        <f t="shared" si="167"/>
        <v/>
      </c>
      <c r="N601" s="58" t="str">
        <f t="shared" si="168"/>
        <v/>
      </c>
      <c r="O601" s="58">
        <f t="shared" si="169"/>
        <v>0</v>
      </c>
      <c r="P601" s="65" t="str">
        <f t="shared" si="170"/>
        <v/>
      </c>
      <c r="Q601" s="65" t="str">
        <f t="shared" si="171"/>
        <v/>
      </c>
      <c r="R601" s="14">
        <f t="shared" si="174"/>
        <v>0</v>
      </c>
      <c r="S601" s="23">
        <f t="shared" si="175"/>
        <v>0</v>
      </c>
      <c r="W601" t="str">
        <f t="shared" si="160"/>
        <v>1-</v>
      </c>
      <c r="X601" t="str">
        <f t="shared" si="161"/>
        <v>1-</v>
      </c>
    </row>
    <row r="602" spans="1:24" x14ac:dyDescent="0.2">
      <c r="A602" s="17"/>
      <c r="B602" s="9" t="str">
        <f t="shared" si="173"/>
        <v/>
      </c>
      <c r="C602" s="22"/>
      <c r="D602" s="19" t="str">
        <f>IF(C602="","",(VLOOKUP(C602,code2!$A$4:$B$30,2)))</f>
        <v/>
      </c>
      <c r="E602" s="1"/>
      <c r="F602" s="1"/>
      <c r="G602" s="50"/>
      <c r="H602" s="8"/>
      <c r="I602" s="8"/>
      <c r="J602" s="30" t="str">
        <f t="shared" si="164"/>
        <v/>
      </c>
      <c r="K602" s="30" t="str">
        <f t="shared" si="165"/>
        <v/>
      </c>
      <c r="L602" s="30">
        <f t="shared" si="166"/>
        <v>0</v>
      </c>
      <c r="M602" s="58" t="str">
        <f t="shared" si="167"/>
        <v/>
      </c>
      <c r="N602" s="58" t="str">
        <f t="shared" si="168"/>
        <v/>
      </c>
      <c r="O602" s="58">
        <f t="shared" si="169"/>
        <v>0</v>
      </c>
      <c r="P602" s="65" t="str">
        <f t="shared" si="170"/>
        <v/>
      </c>
      <c r="Q602" s="65" t="str">
        <f t="shared" si="171"/>
        <v/>
      </c>
      <c r="R602" s="14">
        <f t="shared" si="174"/>
        <v>0</v>
      </c>
      <c r="S602" s="23">
        <f t="shared" si="175"/>
        <v>0</v>
      </c>
      <c r="W602" t="str">
        <f t="shared" si="160"/>
        <v>1-</v>
      </c>
      <c r="X602" t="str">
        <f t="shared" si="161"/>
        <v>1-</v>
      </c>
    </row>
    <row r="603" spans="1:24" x14ac:dyDescent="0.2">
      <c r="A603" s="17"/>
      <c r="B603" s="9" t="str">
        <f t="shared" si="173"/>
        <v/>
      </c>
      <c r="C603" s="22"/>
      <c r="D603" s="19" t="str">
        <f>IF(C603="","",(VLOOKUP(C603,code2!$A$4:$B$30,2)))</f>
        <v/>
      </c>
      <c r="E603" s="1"/>
      <c r="F603" s="1"/>
      <c r="G603" s="50"/>
      <c r="H603" s="8"/>
      <c r="I603" s="8"/>
      <c r="J603" s="30" t="str">
        <f t="shared" si="164"/>
        <v/>
      </c>
      <c r="K603" s="30" t="str">
        <f t="shared" si="165"/>
        <v/>
      </c>
      <c r="L603" s="30">
        <f t="shared" si="166"/>
        <v>0</v>
      </c>
      <c r="M603" s="58" t="str">
        <f t="shared" si="167"/>
        <v/>
      </c>
      <c r="N603" s="58" t="str">
        <f t="shared" si="168"/>
        <v/>
      </c>
      <c r="O603" s="58">
        <f t="shared" si="169"/>
        <v>0</v>
      </c>
      <c r="P603" s="65" t="str">
        <f t="shared" si="170"/>
        <v/>
      </c>
      <c r="Q603" s="65" t="str">
        <f t="shared" si="171"/>
        <v/>
      </c>
      <c r="R603" s="14">
        <f t="shared" si="174"/>
        <v>0</v>
      </c>
      <c r="S603" s="23">
        <f t="shared" si="175"/>
        <v>0</v>
      </c>
      <c r="W603" t="str">
        <f t="shared" si="160"/>
        <v>1-</v>
      </c>
      <c r="X603" t="str">
        <f t="shared" si="161"/>
        <v>1-</v>
      </c>
    </row>
    <row r="604" spans="1:24" x14ac:dyDescent="0.2">
      <c r="A604" s="17"/>
      <c r="B604" s="9" t="str">
        <f t="shared" si="173"/>
        <v/>
      </c>
      <c r="C604" s="22"/>
      <c r="D604" s="19" t="str">
        <f>IF(C604="","",(VLOOKUP(C604,code2!$A$4:$B$30,2)))</f>
        <v/>
      </c>
      <c r="E604" s="1"/>
      <c r="F604" s="1"/>
      <c r="G604" s="50"/>
      <c r="H604" s="8"/>
      <c r="I604" s="8"/>
      <c r="J604" s="30" t="str">
        <f t="shared" si="164"/>
        <v/>
      </c>
      <c r="K604" s="30" t="str">
        <f t="shared" si="165"/>
        <v/>
      </c>
      <c r="L604" s="30">
        <f t="shared" si="166"/>
        <v>0</v>
      </c>
      <c r="M604" s="58" t="str">
        <f t="shared" si="167"/>
        <v/>
      </c>
      <c r="N604" s="58" t="str">
        <f t="shared" si="168"/>
        <v/>
      </c>
      <c r="O604" s="58">
        <f t="shared" si="169"/>
        <v>0</v>
      </c>
      <c r="P604" s="65" t="str">
        <f t="shared" si="170"/>
        <v/>
      </c>
      <c r="Q604" s="65" t="str">
        <f t="shared" si="171"/>
        <v/>
      </c>
      <c r="R604" s="14">
        <f t="shared" si="174"/>
        <v>0</v>
      </c>
      <c r="S604" s="23">
        <f t="shared" si="175"/>
        <v>0</v>
      </c>
      <c r="W604" t="str">
        <f t="shared" si="160"/>
        <v>1-</v>
      </c>
      <c r="X604" t="str">
        <f t="shared" si="161"/>
        <v>1-</v>
      </c>
    </row>
    <row r="605" spans="1:24" x14ac:dyDescent="0.2">
      <c r="A605" s="17"/>
      <c r="B605" s="9" t="str">
        <f t="shared" si="173"/>
        <v/>
      </c>
      <c r="C605" s="22"/>
      <c r="D605" s="19" t="str">
        <f>IF(C605="","",(VLOOKUP(C605,code2!$A$4:$B$30,2)))</f>
        <v/>
      </c>
      <c r="E605" s="1"/>
      <c r="F605" s="1"/>
      <c r="G605" s="50"/>
      <c r="H605" s="8"/>
      <c r="I605" s="8"/>
      <c r="J605" s="30" t="str">
        <f t="shared" si="164"/>
        <v/>
      </c>
      <c r="K605" s="30" t="str">
        <f t="shared" si="165"/>
        <v/>
      </c>
      <c r="L605" s="30">
        <f t="shared" si="166"/>
        <v>0</v>
      </c>
      <c r="M605" s="58" t="str">
        <f t="shared" si="167"/>
        <v/>
      </c>
      <c r="N605" s="58" t="str">
        <f t="shared" si="168"/>
        <v/>
      </c>
      <c r="O605" s="58">
        <f t="shared" si="169"/>
        <v>0</v>
      </c>
      <c r="P605" s="65" t="str">
        <f t="shared" si="170"/>
        <v/>
      </c>
      <c r="Q605" s="65" t="str">
        <f t="shared" si="171"/>
        <v/>
      </c>
      <c r="R605" s="14">
        <f t="shared" si="174"/>
        <v>0</v>
      </c>
      <c r="S605" s="23">
        <f t="shared" si="175"/>
        <v>0</v>
      </c>
      <c r="W605" t="str">
        <f t="shared" si="160"/>
        <v>1-</v>
      </c>
      <c r="X605" t="str">
        <f t="shared" si="161"/>
        <v>1-</v>
      </c>
    </row>
    <row r="606" spans="1:24" x14ac:dyDescent="0.2">
      <c r="A606" s="17"/>
      <c r="B606" s="9" t="str">
        <f t="shared" si="173"/>
        <v/>
      </c>
      <c r="C606" s="22"/>
      <c r="D606" s="19" t="str">
        <f>IF(C606="","",(VLOOKUP(C606,code2!$A$4:$B$30,2)))</f>
        <v/>
      </c>
      <c r="E606" s="1"/>
      <c r="F606" s="1"/>
      <c r="G606" s="50"/>
      <c r="H606" s="8"/>
      <c r="I606" s="8"/>
      <c r="J606" s="30" t="str">
        <f t="shared" si="164"/>
        <v/>
      </c>
      <c r="K606" s="30" t="str">
        <f t="shared" si="165"/>
        <v/>
      </c>
      <c r="L606" s="30">
        <f t="shared" si="166"/>
        <v>0</v>
      </c>
      <c r="M606" s="58" t="str">
        <f t="shared" si="167"/>
        <v/>
      </c>
      <c r="N606" s="58" t="str">
        <f t="shared" si="168"/>
        <v/>
      </c>
      <c r="O606" s="58">
        <f t="shared" si="169"/>
        <v>0</v>
      </c>
      <c r="P606" s="65" t="str">
        <f t="shared" si="170"/>
        <v/>
      </c>
      <c r="Q606" s="65" t="str">
        <f t="shared" si="171"/>
        <v/>
      </c>
      <c r="R606" s="14">
        <f t="shared" si="174"/>
        <v>0</v>
      </c>
      <c r="S606" s="23">
        <f t="shared" si="175"/>
        <v>0</v>
      </c>
      <c r="W606" t="str">
        <f t="shared" si="160"/>
        <v>1-</v>
      </c>
      <c r="X606" t="str">
        <f t="shared" si="161"/>
        <v>1-</v>
      </c>
    </row>
    <row r="607" spans="1:24" x14ac:dyDescent="0.2">
      <c r="A607" s="17"/>
      <c r="B607" s="9" t="str">
        <f t="shared" si="173"/>
        <v/>
      </c>
      <c r="C607" s="22"/>
      <c r="D607" s="19" t="str">
        <f>IF(C607="","",(VLOOKUP(C607,code2!$A$4:$B$30,2)))</f>
        <v/>
      </c>
      <c r="E607" s="1"/>
      <c r="F607" s="1"/>
      <c r="G607" s="50"/>
      <c r="H607" s="8"/>
      <c r="I607" s="8"/>
      <c r="J607" s="30" t="str">
        <f t="shared" si="164"/>
        <v/>
      </c>
      <c r="K607" s="30" t="str">
        <f t="shared" si="165"/>
        <v/>
      </c>
      <c r="L607" s="30">
        <f t="shared" si="166"/>
        <v>0</v>
      </c>
      <c r="M607" s="58" t="str">
        <f t="shared" si="167"/>
        <v/>
      </c>
      <c r="N607" s="58" t="str">
        <f t="shared" si="168"/>
        <v/>
      </c>
      <c r="O607" s="58">
        <f t="shared" si="169"/>
        <v>0</v>
      </c>
      <c r="P607" s="65" t="str">
        <f t="shared" si="170"/>
        <v/>
      </c>
      <c r="Q607" s="65" t="str">
        <f t="shared" si="171"/>
        <v/>
      </c>
      <c r="R607" s="14">
        <f t="shared" si="174"/>
        <v>0</v>
      </c>
      <c r="S607" s="23">
        <f t="shared" si="175"/>
        <v>0</v>
      </c>
      <c r="W607" t="str">
        <f t="shared" si="160"/>
        <v>1-</v>
      </c>
      <c r="X607" t="str">
        <f t="shared" si="161"/>
        <v>1-</v>
      </c>
    </row>
    <row r="608" spans="1:24" x14ac:dyDescent="0.2">
      <c r="A608" s="17"/>
      <c r="B608" s="9" t="str">
        <f t="shared" si="173"/>
        <v/>
      </c>
      <c r="C608" s="22"/>
      <c r="D608" s="19" t="str">
        <f>IF(C608="","",(VLOOKUP(C608,code2!$A$4:$B$30,2)))</f>
        <v/>
      </c>
      <c r="E608" s="1"/>
      <c r="F608" s="1"/>
      <c r="G608" s="50"/>
      <c r="H608" s="8"/>
      <c r="I608" s="8"/>
      <c r="J608" s="30" t="str">
        <f t="shared" si="164"/>
        <v/>
      </c>
      <c r="K608" s="30" t="str">
        <f t="shared" si="165"/>
        <v/>
      </c>
      <c r="L608" s="30">
        <f t="shared" si="166"/>
        <v>0</v>
      </c>
      <c r="M608" s="58" t="str">
        <f t="shared" si="167"/>
        <v/>
      </c>
      <c r="N608" s="58" t="str">
        <f t="shared" si="168"/>
        <v/>
      </c>
      <c r="O608" s="58">
        <f t="shared" si="169"/>
        <v>0</v>
      </c>
      <c r="P608" s="65" t="str">
        <f t="shared" si="170"/>
        <v/>
      </c>
      <c r="Q608" s="65" t="str">
        <f t="shared" si="171"/>
        <v/>
      </c>
      <c r="R608" s="14">
        <f t="shared" si="174"/>
        <v>0</v>
      </c>
      <c r="S608" s="23">
        <f t="shared" si="175"/>
        <v>0</v>
      </c>
      <c r="W608" t="str">
        <f t="shared" si="160"/>
        <v>1-</v>
      </c>
      <c r="X608" t="str">
        <f t="shared" si="161"/>
        <v>1-</v>
      </c>
    </row>
    <row r="609" spans="1:24" x14ac:dyDescent="0.2">
      <c r="A609" s="17"/>
      <c r="B609" s="9" t="str">
        <f t="shared" si="173"/>
        <v/>
      </c>
      <c r="C609" s="22"/>
      <c r="D609" s="19" t="str">
        <f>IF(C609="","",(VLOOKUP(C609,code2!$A$4:$B$30,2)))</f>
        <v/>
      </c>
      <c r="E609" s="1"/>
      <c r="F609" s="1"/>
      <c r="G609" s="50"/>
      <c r="H609" s="8"/>
      <c r="I609" s="8"/>
      <c r="J609" s="30" t="str">
        <f t="shared" si="164"/>
        <v/>
      </c>
      <c r="K609" s="30" t="str">
        <f t="shared" si="165"/>
        <v/>
      </c>
      <c r="L609" s="30">
        <f t="shared" si="166"/>
        <v>0</v>
      </c>
      <c r="M609" s="58" t="str">
        <f t="shared" si="167"/>
        <v/>
      </c>
      <c r="N609" s="58" t="str">
        <f t="shared" si="168"/>
        <v/>
      </c>
      <c r="O609" s="58">
        <f t="shared" si="169"/>
        <v>0</v>
      </c>
      <c r="P609" s="65" t="str">
        <f t="shared" si="170"/>
        <v/>
      </c>
      <c r="Q609" s="65" t="str">
        <f t="shared" si="171"/>
        <v/>
      </c>
      <c r="R609" s="14">
        <f t="shared" si="174"/>
        <v>0</v>
      </c>
      <c r="S609" s="23">
        <f t="shared" si="175"/>
        <v>0</v>
      </c>
      <c r="W609" t="str">
        <f t="shared" si="160"/>
        <v>1-</v>
      </c>
      <c r="X609" t="str">
        <f t="shared" si="161"/>
        <v>1-</v>
      </c>
    </row>
    <row r="610" spans="1:24" x14ac:dyDescent="0.2">
      <c r="A610" s="17"/>
      <c r="B610" s="9" t="str">
        <f t="shared" si="173"/>
        <v/>
      </c>
      <c r="C610" s="22"/>
      <c r="D610" s="19" t="str">
        <f>IF(C610="","",(VLOOKUP(C610,code2!$A$4:$B$30,2)))</f>
        <v/>
      </c>
      <c r="E610" s="1"/>
      <c r="F610" s="1"/>
      <c r="G610" s="50"/>
      <c r="H610" s="8"/>
      <c r="I610" s="8"/>
      <c r="J610" s="30" t="str">
        <f t="shared" si="164"/>
        <v/>
      </c>
      <c r="K610" s="30" t="str">
        <f t="shared" si="165"/>
        <v/>
      </c>
      <c r="L610" s="30">
        <f t="shared" si="166"/>
        <v>0</v>
      </c>
      <c r="M610" s="58" t="str">
        <f t="shared" si="167"/>
        <v/>
      </c>
      <c r="N610" s="58" t="str">
        <f t="shared" si="168"/>
        <v/>
      </c>
      <c r="O610" s="58">
        <f t="shared" si="169"/>
        <v>0</v>
      </c>
      <c r="P610" s="65" t="str">
        <f t="shared" si="170"/>
        <v/>
      </c>
      <c r="Q610" s="65" t="str">
        <f t="shared" si="171"/>
        <v/>
      </c>
      <c r="R610" s="14">
        <f t="shared" si="174"/>
        <v>0</v>
      </c>
      <c r="S610" s="23">
        <f t="shared" si="175"/>
        <v>0</v>
      </c>
      <c r="W610" t="str">
        <f t="shared" si="160"/>
        <v>1-</v>
      </c>
      <c r="X610" t="str">
        <f t="shared" si="161"/>
        <v>1-</v>
      </c>
    </row>
    <row r="611" spans="1:24" x14ac:dyDescent="0.2">
      <c r="A611" s="17"/>
      <c r="B611" s="9" t="str">
        <f t="shared" si="162"/>
        <v/>
      </c>
      <c r="C611" s="22"/>
      <c r="D611" s="19" t="str">
        <f>IF(C611="","",(VLOOKUP(C611,code2!$A$4:$B$30,2)))</f>
        <v/>
      </c>
      <c r="E611" s="1"/>
      <c r="F611" s="1"/>
      <c r="G611" s="50"/>
      <c r="H611" s="8"/>
      <c r="I611" s="8"/>
      <c r="J611" s="30" t="str">
        <f t="shared" si="164"/>
        <v/>
      </c>
      <c r="K611" s="30" t="str">
        <f t="shared" si="165"/>
        <v/>
      </c>
      <c r="L611" s="30">
        <f t="shared" si="166"/>
        <v>0</v>
      </c>
      <c r="M611" s="58" t="str">
        <f t="shared" si="167"/>
        <v/>
      </c>
      <c r="N611" s="58" t="str">
        <f t="shared" si="168"/>
        <v/>
      </c>
      <c r="O611" s="58">
        <f t="shared" si="169"/>
        <v>0</v>
      </c>
      <c r="P611" s="65" t="str">
        <f t="shared" si="170"/>
        <v/>
      </c>
      <c r="Q611" s="65" t="str">
        <f t="shared" si="171"/>
        <v/>
      </c>
      <c r="R611" s="14">
        <f t="shared" si="163"/>
        <v>0</v>
      </c>
      <c r="S611" s="23">
        <f t="shared" si="172"/>
        <v>0</v>
      </c>
      <c r="W611" t="str">
        <f t="shared" si="160"/>
        <v>1-</v>
      </c>
      <c r="X611" t="str">
        <f t="shared" si="161"/>
        <v>1-</v>
      </c>
    </row>
    <row r="612" spans="1:24" x14ac:dyDescent="0.2">
      <c r="A612" s="17"/>
      <c r="B612" s="9" t="str">
        <f t="shared" si="162"/>
        <v/>
      </c>
      <c r="C612" s="22"/>
      <c r="D612" s="19" t="str">
        <f>IF(C612="","",(VLOOKUP(C612,code2!$A$4:$B$30,2)))</f>
        <v/>
      </c>
      <c r="E612" s="1"/>
      <c r="F612" s="1"/>
      <c r="G612" s="50"/>
      <c r="H612" s="8"/>
      <c r="I612" s="8"/>
      <c r="J612" s="30" t="str">
        <f t="shared" si="164"/>
        <v/>
      </c>
      <c r="K612" s="30" t="str">
        <f t="shared" si="165"/>
        <v/>
      </c>
      <c r="L612" s="30">
        <f t="shared" si="166"/>
        <v>0</v>
      </c>
      <c r="M612" s="58" t="str">
        <f t="shared" si="167"/>
        <v/>
      </c>
      <c r="N612" s="58" t="str">
        <f t="shared" si="168"/>
        <v/>
      </c>
      <c r="O612" s="58">
        <f t="shared" si="169"/>
        <v>0</v>
      </c>
      <c r="P612" s="65" t="str">
        <f t="shared" si="170"/>
        <v/>
      </c>
      <c r="Q612" s="65" t="str">
        <f t="shared" si="171"/>
        <v/>
      </c>
      <c r="R612" s="14">
        <f t="shared" si="163"/>
        <v>0</v>
      </c>
      <c r="S612" s="23">
        <f t="shared" si="172"/>
        <v>0</v>
      </c>
      <c r="W612" t="str">
        <f t="shared" si="160"/>
        <v>1-</v>
      </c>
      <c r="X612" t="str">
        <f t="shared" si="161"/>
        <v>1-</v>
      </c>
    </row>
    <row r="613" spans="1:24" x14ac:dyDescent="0.2">
      <c r="A613" s="17"/>
      <c r="B613" s="9" t="str">
        <f t="shared" si="162"/>
        <v/>
      </c>
      <c r="C613" s="22"/>
      <c r="D613" s="19" t="str">
        <f>IF(C613="","",(VLOOKUP(C613,code2!$A$4:$B$30,2)))</f>
        <v/>
      </c>
      <c r="E613" s="1"/>
      <c r="F613" s="1"/>
      <c r="G613" s="50"/>
      <c r="H613" s="8"/>
      <c r="I613" s="8"/>
      <c r="J613" s="30" t="str">
        <f t="shared" si="164"/>
        <v/>
      </c>
      <c r="K613" s="30" t="str">
        <f t="shared" si="165"/>
        <v/>
      </c>
      <c r="L613" s="30">
        <f t="shared" si="166"/>
        <v>0</v>
      </c>
      <c r="M613" s="58" t="str">
        <f t="shared" si="167"/>
        <v/>
      </c>
      <c r="N613" s="58" t="str">
        <f t="shared" si="168"/>
        <v/>
      </c>
      <c r="O613" s="58">
        <f t="shared" si="169"/>
        <v>0</v>
      </c>
      <c r="P613" s="65" t="str">
        <f t="shared" si="170"/>
        <v/>
      </c>
      <c r="Q613" s="65" t="str">
        <f t="shared" si="171"/>
        <v/>
      </c>
      <c r="R613" s="14">
        <f t="shared" si="163"/>
        <v>0</v>
      </c>
      <c r="S613" s="23">
        <f t="shared" si="172"/>
        <v>0</v>
      </c>
      <c r="W613" t="str">
        <f t="shared" si="160"/>
        <v>1-</v>
      </c>
      <c r="X613" t="str">
        <f t="shared" si="161"/>
        <v>1-</v>
      </c>
    </row>
    <row r="614" spans="1:24" ht="12.75" customHeight="1" x14ac:dyDescent="0.2">
      <c r="A614" s="17"/>
      <c r="B614" s="9" t="str">
        <f t="shared" si="162"/>
        <v/>
      </c>
      <c r="C614" s="22"/>
      <c r="D614" s="19" t="str">
        <f>IF(C614="","",(VLOOKUP(C614,code2!$A$4:$B$30,2)))</f>
        <v/>
      </c>
      <c r="E614" s="1"/>
      <c r="F614" s="1"/>
      <c r="G614" s="50"/>
      <c r="H614" s="8"/>
      <c r="I614" s="8"/>
      <c r="J614" s="30" t="str">
        <f t="shared" si="164"/>
        <v/>
      </c>
      <c r="K614" s="30" t="str">
        <f t="shared" si="165"/>
        <v/>
      </c>
      <c r="L614" s="30">
        <f t="shared" si="166"/>
        <v>0</v>
      </c>
      <c r="M614" s="58" t="str">
        <f t="shared" si="167"/>
        <v/>
      </c>
      <c r="N614" s="58" t="str">
        <f t="shared" si="168"/>
        <v/>
      </c>
      <c r="O614" s="58">
        <f t="shared" si="169"/>
        <v>0</v>
      </c>
      <c r="P614" s="65" t="str">
        <f t="shared" si="170"/>
        <v/>
      </c>
      <c r="Q614" s="65" t="str">
        <f t="shared" si="171"/>
        <v/>
      </c>
      <c r="R614" s="14">
        <f t="shared" si="163"/>
        <v>0</v>
      </c>
      <c r="S614" s="23">
        <f t="shared" si="172"/>
        <v>0</v>
      </c>
      <c r="W614" t="str">
        <f t="shared" si="160"/>
        <v>1-</v>
      </c>
      <c r="X614" t="str">
        <f t="shared" si="161"/>
        <v>1-</v>
      </c>
    </row>
    <row r="615" spans="1:24" x14ac:dyDescent="0.2">
      <c r="A615" s="17"/>
      <c r="B615" s="9" t="str">
        <f t="shared" si="162"/>
        <v/>
      </c>
      <c r="C615" s="22"/>
      <c r="D615" s="19" t="str">
        <f>IF(C615="","",(VLOOKUP(C615,code2!$A$4:$B$30,2)))</f>
        <v/>
      </c>
      <c r="E615" s="1"/>
      <c r="F615" s="1"/>
      <c r="G615" s="50"/>
      <c r="H615" s="8"/>
      <c r="I615" s="8"/>
      <c r="J615" s="30" t="str">
        <f t="shared" si="164"/>
        <v/>
      </c>
      <c r="K615" s="30" t="str">
        <f t="shared" si="165"/>
        <v/>
      </c>
      <c r="L615" s="30">
        <f t="shared" si="166"/>
        <v>0</v>
      </c>
      <c r="M615" s="58" t="str">
        <f t="shared" si="167"/>
        <v/>
      </c>
      <c r="N615" s="58" t="str">
        <f t="shared" si="168"/>
        <v/>
      </c>
      <c r="O615" s="58">
        <f t="shared" si="169"/>
        <v>0</v>
      </c>
      <c r="P615" s="65" t="str">
        <f t="shared" si="170"/>
        <v/>
      </c>
      <c r="Q615" s="65" t="str">
        <f t="shared" si="171"/>
        <v/>
      </c>
      <c r="R615" s="14">
        <f t="shared" si="163"/>
        <v>0</v>
      </c>
      <c r="S615" s="23">
        <f t="shared" si="172"/>
        <v>0</v>
      </c>
      <c r="W615" t="str">
        <f t="shared" si="160"/>
        <v>1-</v>
      </c>
      <c r="X615" t="str">
        <f t="shared" si="161"/>
        <v>1-</v>
      </c>
    </row>
    <row r="616" spans="1:24" x14ac:dyDescent="0.2">
      <c r="A616" s="17"/>
      <c r="B616" s="9" t="str">
        <f t="shared" si="162"/>
        <v/>
      </c>
      <c r="C616" s="22"/>
      <c r="D616" s="19" t="str">
        <f>IF(C616="","",(VLOOKUP(C616,code2!$A$4:$B$30,2)))</f>
        <v/>
      </c>
      <c r="E616" s="1"/>
      <c r="F616" s="1"/>
      <c r="G616" s="50"/>
      <c r="H616" s="8"/>
      <c r="I616" s="8"/>
      <c r="J616" s="30" t="str">
        <f t="shared" si="164"/>
        <v/>
      </c>
      <c r="K616" s="30" t="str">
        <f t="shared" si="165"/>
        <v/>
      </c>
      <c r="L616" s="30">
        <f t="shared" si="166"/>
        <v>0</v>
      </c>
      <c r="M616" s="58" t="str">
        <f t="shared" si="167"/>
        <v/>
      </c>
      <c r="N616" s="58" t="str">
        <f t="shared" si="168"/>
        <v/>
      </c>
      <c r="O616" s="58">
        <f t="shared" si="169"/>
        <v>0</v>
      </c>
      <c r="P616" s="65" t="str">
        <f t="shared" si="170"/>
        <v/>
      </c>
      <c r="Q616" s="65" t="str">
        <f t="shared" si="171"/>
        <v/>
      </c>
      <c r="R616" s="14">
        <f t="shared" si="163"/>
        <v>0</v>
      </c>
      <c r="S616" s="23">
        <f t="shared" si="172"/>
        <v>0</v>
      </c>
      <c r="W616" t="str">
        <f t="shared" si="160"/>
        <v>1-</v>
      </c>
      <c r="X616" t="str">
        <f t="shared" si="161"/>
        <v>1-</v>
      </c>
    </row>
    <row r="617" spans="1:24" x14ac:dyDescent="0.2">
      <c r="A617" s="17"/>
      <c r="B617" s="9" t="str">
        <f t="shared" si="162"/>
        <v/>
      </c>
      <c r="C617" s="22"/>
      <c r="D617" s="19" t="str">
        <f>IF(C617="","",(VLOOKUP(C617,code2!$A$4:$B$30,2)))</f>
        <v/>
      </c>
      <c r="E617" s="1"/>
      <c r="F617" s="1"/>
      <c r="G617" s="50"/>
      <c r="H617" s="8"/>
      <c r="I617" s="8"/>
      <c r="J617" s="30" t="str">
        <f t="shared" si="164"/>
        <v/>
      </c>
      <c r="K617" s="30" t="str">
        <f t="shared" si="165"/>
        <v/>
      </c>
      <c r="L617" s="30">
        <f t="shared" si="166"/>
        <v>0</v>
      </c>
      <c r="M617" s="58" t="str">
        <f t="shared" si="167"/>
        <v/>
      </c>
      <c r="N617" s="58" t="str">
        <f t="shared" si="168"/>
        <v/>
      </c>
      <c r="O617" s="58">
        <f t="shared" si="169"/>
        <v>0</v>
      </c>
      <c r="P617" s="65" t="str">
        <f t="shared" si="170"/>
        <v/>
      </c>
      <c r="Q617" s="65" t="str">
        <f t="shared" si="171"/>
        <v/>
      </c>
      <c r="R617" s="14">
        <f t="shared" si="163"/>
        <v>0</v>
      </c>
      <c r="S617" s="23">
        <f t="shared" si="172"/>
        <v>0</v>
      </c>
      <c r="W617" t="str">
        <f t="shared" si="160"/>
        <v>1-</v>
      </c>
      <c r="X617" t="str">
        <f t="shared" si="161"/>
        <v>1-</v>
      </c>
    </row>
    <row r="618" spans="1:24" x14ac:dyDescent="0.2">
      <c r="A618" s="17"/>
      <c r="B618" s="9" t="str">
        <f t="shared" si="162"/>
        <v/>
      </c>
      <c r="C618" s="22"/>
      <c r="D618" s="19" t="str">
        <f>IF(C618="","",(VLOOKUP(C618,code2!$A$4:$B$30,2)))</f>
        <v/>
      </c>
      <c r="E618" s="1"/>
      <c r="F618" s="1"/>
      <c r="G618" s="50"/>
      <c r="H618" s="8"/>
      <c r="I618" s="8"/>
      <c r="J618" s="30" t="str">
        <f t="shared" si="164"/>
        <v/>
      </c>
      <c r="K618" s="30" t="str">
        <f t="shared" si="165"/>
        <v/>
      </c>
      <c r="L618" s="30">
        <f t="shared" si="166"/>
        <v>0</v>
      </c>
      <c r="M618" s="58" t="str">
        <f t="shared" si="167"/>
        <v/>
      </c>
      <c r="N618" s="58" t="str">
        <f t="shared" si="168"/>
        <v/>
      </c>
      <c r="O618" s="58">
        <f t="shared" si="169"/>
        <v>0</v>
      </c>
      <c r="P618" s="65" t="str">
        <f t="shared" si="170"/>
        <v/>
      </c>
      <c r="Q618" s="65" t="str">
        <f t="shared" si="171"/>
        <v/>
      </c>
      <c r="R618" s="14">
        <f t="shared" si="163"/>
        <v>0</v>
      </c>
      <c r="S618" s="23">
        <f t="shared" si="172"/>
        <v>0</v>
      </c>
      <c r="W618" t="str">
        <f t="shared" si="160"/>
        <v>1-</v>
      </c>
      <c r="X618" t="str">
        <f t="shared" si="161"/>
        <v>1-</v>
      </c>
    </row>
    <row r="619" spans="1:24" x14ac:dyDescent="0.2">
      <c r="A619" s="17"/>
      <c r="B619" s="9" t="str">
        <f t="shared" si="162"/>
        <v/>
      </c>
      <c r="C619" s="22"/>
      <c r="D619" s="19" t="str">
        <f>IF(C619="","",(VLOOKUP(C619,code2!$A$4:$B$30,2)))</f>
        <v/>
      </c>
      <c r="E619" s="1"/>
      <c r="F619" s="1"/>
      <c r="G619" s="50"/>
      <c r="H619" s="8"/>
      <c r="I619" s="8"/>
      <c r="J619" s="30" t="str">
        <f t="shared" si="164"/>
        <v/>
      </c>
      <c r="K619" s="30" t="str">
        <f t="shared" si="165"/>
        <v/>
      </c>
      <c r="L619" s="30">
        <f t="shared" si="166"/>
        <v>0</v>
      </c>
      <c r="M619" s="58" t="str">
        <f t="shared" si="167"/>
        <v/>
      </c>
      <c r="N619" s="58" t="str">
        <f t="shared" si="168"/>
        <v/>
      </c>
      <c r="O619" s="58">
        <f t="shared" si="169"/>
        <v>0</v>
      </c>
      <c r="P619" s="65" t="str">
        <f t="shared" si="170"/>
        <v/>
      </c>
      <c r="Q619" s="65" t="str">
        <f t="shared" si="171"/>
        <v/>
      </c>
      <c r="R619" s="14">
        <f t="shared" si="163"/>
        <v>0</v>
      </c>
      <c r="S619" s="23">
        <f t="shared" si="172"/>
        <v>0</v>
      </c>
      <c r="W619" t="str">
        <f t="shared" si="160"/>
        <v>1-</v>
      </c>
      <c r="X619" t="str">
        <f t="shared" si="161"/>
        <v>1-</v>
      </c>
    </row>
    <row r="620" spans="1:24" x14ac:dyDescent="0.2">
      <c r="A620" s="17"/>
      <c r="B620" s="9" t="str">
        <f t="shared" si="162"/>
        <v/>
      </c>
      <c r="C620" s="22"/>
      <c r="D620" s="19" t="str">
        <f>IF(C620="","",(VLOOKUP(C620,code2!$A$4:$B$30,2)))</f>
        <v/>
      </c>
      <c r="E620" s="1"/>
      <c r="F620" s="1"/>
      <c r="G620" s="50"/>
      <c r="H620" s="8"/>
      <c r="I620" s="8"/>
      <c r="J620" s="30" t="str">
        <f t="shared" si="164"/>
        <v/>
      </c>
      <c r="K620" s="30" t="str">
        <f t="shared" si="165"/>
        <v/>
      </c>
      <c r="L620" s="30">
        <f t="shared" si="166"/>
        <v>0</v>
      </c>
      <c r="M620" s="58" t="str">
        <f t="shared" si="167"/>
        <v/>
      </c>
      <c r="N620" s="58" t="str">
        <f t="shared" si="168"/>
        <v/>
      </c>
      <c r="O620" s="58">
        <f t="shared" si="169"/>
        <v>0</v>
      </c>
      <c r="P620" s="65" t="str">
        <f t="shared" si="170"/>
        <v/>
      </c>
      <c r="Q620" s="65" t="str">
        <f t="shared" si="171"/>
        <v/>
      </c>
      <c r="R620" s="14">
        <f t="shared" si="163"/>
        <v>0</v>
      </c>
      <c r="S620" s="23">
        <f t="shared" si="172"/>
        <v>0</v>
      </c>
      <c r="W620" t="str">
        <f t="shared" si="160"/>
        <v>1-</v>
      </c>
      <c r="X620" t="str">
        <f t="shared" si="161"/>
        <v>1-</v>
      </c>
    </row>
    <row r="621" spans="1:24" x14ac:dyDescent="0.2">
      <c r="A621" s="17"/>
      <c r="B621" s="9" t="str">
        <f t="shared" ref="B621" si="176">IF(A621="","",A621)</f>
        <v/>
      </c>
      <c r="C621" s="22"/>
      <c r="D621" s="19" t="str">
        <f>IF(C621="","",(VLOOKUP(C621,code2!$A$4:$B$30,2)))</f>
        <v/>
      </c>
      <c r="E621" s="1"/>
      <c r="F621" s="1"/>
      <c r="G621" s="50"/>
      <c r="H621" s="8"/>
      <c r="I621" s="8"/>
      <c r="J621" s="30" t="str">
        <f t="shared" si="164"/>
        <v/>
      </c>
      <c r="K621" s="30" t="str">
        <f t="shared" si="165"/>
        <v/>
      </c>
      <c r="L621" s="30">
        <f t="shared" si="166"/>
        <v>0</v>
      </c>
      <c r="M621" s="58" t="str">
        <f t="shared" si="167"/>
        <v/>
      </c>
      <c r="N621" s="58" t="str">
        <f t="shared" si="168"/>
        <v/>
      </c>
      <c r="O621" s="58">
        <f t="shared" si="169"/>
        <v>0</v>
      </c>
      <c r="P621" s="65" t="str">
        <f t="shared" si="170"/>
        <v/>
      </c>
      <c r="Q621" s="65" t="str">
        <f t="shared" si="171"/>
        <v/>
      </c>
      <c r="R621" s="14">
        <f t="shared" si="163"/>
        <v>0</v>
      </c>
      <c r="S621" s="23">
        <f t="shared" si="172"/>
        <v>0</v>
      </c>
      <c r="W621" t="str">
        <f t="shared" si="160"/>
        <v>1-</v>
      </c>
      <c r="X621" t="str">
        <f t="shared" si="161"/>
        <v>1-</v>
      </c>
    </row>
    <row r="622" spans="1:24" x14ac:dyDescent="0.2">
      <c r="A622" s="17"/>
      <c r="B622" s="9" t="str">
        <f t="shared" si="162"/>
        <v/>
      </c>
      <c r="C622" s="22"/>
      <c r="D622" s="19" t="str">
        <f>IF(C622="","",(VLOOKUP(C622,code2!$A$4:$B$30,2)))</f>
        <v/>
      </c>
      <c r="E622" s="1"/>
      <c r="F622" s="1"/>
      <c r="G622" s="50"/>
      <c r="H622" s="8"/>
      <c r="I622" s="8"/>
      <c r="J622" s="30" t="str">
        <f t="shared" si="164"/>
        <v/>
      </c>
      <c r="K622" s="30" t="str">
        <f t="shared" si="165"/>
        <v/>
      </c>
      <c r="L622" s="30">
        <f t="shared" si="166"/>
        <v>0</v>
      </c>
      <c r="M622" s="58" t="str">
        <f t="shared" si="167"/>
        <v/>
      </c>
      <c r="N622" s="58" t="str">
        <f t="shared" si="168"/>
        <v/>
      </c>
      <c r="O622" s="58">
        <f t="shared" si="169"/>
        <v>0</v>
      </c>
      <c r="P622" s="65" t="str">
        <f t="shared" si="170"/>
        <v/>
      </c>
      <c r="Q622" s="65" t="str">
        <f t="shared" si="171"/>
        <v/>
      </c>
      <c r="R622" s="14">
        <f t="shared" si="163"/>
        <v>0</v>
      </c>
      <c r="S622" s="23">
        <f t="shared" si="172"/>
        <v>0</v>
      </c>
      <c r="W622" t="str">
        <f t="shared" si="160"/>
        <v>1-</v>
      </c>
      <c r="X622" t="str">
        <f t="shared" si="161"/>
        <v>1-</v>
      </c>
    </row>
    <row r="623" spans="1:24" x14ac:dyDescent="0.2">
      <c r="A623" s="17"/>
      <c r="B623" s="9" t="str">
        <f t="shared" si="162"/>
        <v/>
      </c>
      <c r="C623" s="22"/>
      <c r="D623" s="19" t="str">
        <f>IF(C623="","",(VLOOKUP(C623,code2!$A$4:$B$30,2)))</f>
        <v/>
      </c>
      <c r="E623" s="1"/>
      <c r="F623" s="1"/>
      <c r="G623" s="50"/>
      <c r="H623" s="8"/>
      <c r="I623" s="8"/>
      <c r="J623" s="30" t="str">
        <f t="shared" si="164"/>
        <v/>
      </c>
      <c r="K623" s="30" t="str">
        <f t="shared" si="165"/>
        <v/>
      </c>
      <c r="L623" s="30">
        <f t="shared" si="166"/>
        <v>0</v>
      </c>
      <c r="M623" s="58" t="str">
        <f t="shared" si="167"/>
        <v/>
      </c>
      <c r="N623" s="58" t="str">
        <f t="shared" si="168"/>
        <v/>
      </c>
      <c r="O623" s="58">
        <f t="shared" si="169"/>
        <v>0</v>
      </c>
      <c r="P623" s="65" t="str">
        <f t="shared" si="170"/>
        <v/>
      </c>
      <c r="Q623" s="65" t="str">
        <f t="shared" si="171"/>
        <v/>
      </c>
      <c r="R623" s="14">
        <f t="shared" si="163"/>
        <v>0</v>
      </c>
      <c r="S623" s="23">
        <f t="shared" si="172"/>
        <v>0</v>
      </c>
      <c r="W623" t="str">
        <f t="shared" si="160"/>
        <v>1-</v>
      </c>
      <c r="X623" t="str">
        <f t="shared" si="161"/>
        <v>1-</v>
      </c>
    </row>
    <row r="624" spans="1:24" x14ac:dyDescent="0.2">
      <c r="A624" s="17"/>
      <c r="B624" s="9" t="str">
        <f t="shared" si="162"/>
        <v/>
      </c>
      <c r="C624" s="22"/>
      <c r="D624" s="19" t="str">
        <f>IF(C624="","",(VLOOKUP(C624,code2!$A$4:$B$30,2)))</f>
        <v/>
      </c>
      <c r="E624" s="1"/>
      <c r="F624" s="1"/>
      <c r="G624" s="50"/>
      <c r="H624" s="8"/>
      <c r="I624" s="8"/>
      <c r="J624" s="30" t="str">
        <f t="shared" si="164"/>
        <v/>
      </c>
      <c r="K624" s="30" t="str">
        <f t="shared" si="165"/>
        <v/>
      </c>
      <c r="L624" s="30">
        <f t="shared" si="166"/>
        <v>0</v>
      </c>
      <c r="M624" s="58" t="str">
        <f t="shared" si="167"/>
        <v/>
      </c>
      <c r="N624" s="58" t="str">
        <f t="shared" si="168"/>
        <v/>
      </c>
      <c r="O624" s="58">
        <f t="shared" si="169"/>
        <v>0</v>
      </c>
      <c r="P624" s="65" t="str">
        <f t="shared" si="170"/>
        <v/>
      </c>
      <c r="Q624" s="65" t="str">
        <f t="shared" si="171"/>
        <v/>
      </c>
      <c r="R624" s="14">
        <f t="shared" si="163"/>
        <v>0</v>
      </c>
      <c r="S624" s="23">
        <f t="shared" si="172"/>
        <v>0</v>
      </c>
      <c r="W624" t="str">
        <f t="shared" si="160"/>
        <v>1-</v>
      </c>
      <c r="X624" t="str">
        <f t="shared" si="161"/>
        <v>1-</v>
      </c>
    </row>
    <row r="625" spans="1:24" x14ac:dyDescent="0.2">
      <c r="A625" s="17"/>
      <c r="B625" s="9" t="str">
        <f t="shared" ref="B625:B627" si="177">IF(A625="","",A625)</f>
        <v/>
      </c>
      <c r="C625" s="22"/>
      <c r="D625" s="19" t="str">
        <f>IF(C625="","",(VLOOKUP(C625,code2!$A$4:$B$30,2)))</f>
        <v/>
      </c>
      <c r="E625" s="1"/>
      <c r="F625" s="1"/>
      <c r="G625" s="50"/>
      <c r="H625" s="8"/>
      <c r="I625" s="8"/>
      <c r="J625" s="30" t="str">
        <f t="shared" si="164"/>
        <v/>
      </c>
      <c r="K625" s="30" t="str">
        <f t="shared" si="165"/>
        <v/>
      </c>
      <c r="L625" s="30">
        <f t="shared" si="166"/>
        <v>0</v>
      </c>
      <c r="M625" s="58" t="str">
        <f t="shared" si="167"/>
        <v/>
      </c>
      <c r="N625" s="58" t="str">
        <f t="shared" si="168"/>
        <v/>
      </c>
      <c r="O625" s="58">
        <f t="shared" si="169"/>
        <v>0</v>
      </c>
      <c r="P625" s="65" t="str">
        <f t="shared" si="170"/>
        <v/>
      </c>
      <c r="Q625" s="65" t="str">
        <f t="shared" si="171"/>
        <v/>
      </c>
      <c r="R625" s="14">
        <f t="shared" si="163"/>
        <v>0</v>
      </c>
      <c r="S625" s="23">
        <f t="shared" si="172"/>
        <v>0</v>
      </c>
      <c r="W625" t="str">
        <f t="shared" si="160"/>
        <v>1-</v>
      </c>
      <c r="X625" t="str">
        <f t="shared" si="161"/>
        <v>1-</v>
      </c>
    </row>
    <row r="626" spans="1:24" x14ac:dyDescent="0.2">
      <c r="A626" s="17"/>
      <c r="B626" s="9" t="str">
        <f t="shared" si="177"/>
        <v/>
      </c>
      <c r="C626" s="22"/>
      <c r="D626" s="19" t="str">
        <f>IF(C626="","",(VLOOKUP(C626,code2!$A$4:$B$30,2)))</f>
        <v/>
      </c>
      <c r="E626" s="1"/>
      <c r="F626" s="1"/>
      <c r="G626" s="50"/>
      <c r="H626" s="8"/>
      <c r="I626" s="8"/>
      <c r="J626" s="30" t="str">
        <f t="shared" si="164"/>
        <v/>
      </c>
      <c r="K626" s="30" t="str">
        <f t="shared" si="165"/>
        <v/>
      </c>
      <c r="L626" s="30">
        <f t="shared" si="166"/>
        <v>0</v>
      </c>
      <c r="M626" s="58" t="str">
        <f t="shared" si="167"/>
        <v/>
      </c>
      <c r="N626" s="58" t="str">
        <f t="shared" si="168"/>
        <v/>
      </c>
      <c r="O626" s="58">
        <f t="shared" si="169"/>
        <v>0</v>
      </c>
      <c r="P626" s="65" t="str">
        <f t="shared" si="170"/>
        <v/>
      </c>
      <c r="Q626" s="65" t="str">
        <f t="shared" si="171"/>
        <v/>
      </c>
      <c r="R626" s="14">
        <f t="shared" si="163"/>
        <v>0</v>
      </c>
      <c r="S626" s="23">
        <f t="shared" si="172"/>
        <v>0</v>
      </c>
      <c r="W626" t="str">
        <f t="shared" si="160"/>
        <v>1-</v>
      </c>
      <c r="X626" t="str">
        <f t="shared" si="161"/>
        <v>1-</v>
      </c>
    </row>
    <row r="627" spans="1:24" x14ac:dyDescent="0.2">
      <c r="A627" s="17"/>
      <c r="B627" s="9" t="str">
        <f t="shared" si="177"/>
        <v/>
      </c>
      <c r="C627" s="22"/>
      <c r="D627" s="19" t="str">
        <f>IF(C627="","",(VLOOKUP(C627,code2!$A$4:$B$30,2)))</f>
        <v/>
      </c>
      <c r="E627" s="1"/>
      <c r="F627" s="1"/>
      <c r="G627" s="50"/>
      <c r="H627" s="8"/>
      <c r="I627" s="8"/>
      <c r="J627" s="30" t="str">
        <f t="shared" si="164"/>
        <v/>
      </c>
      <c r="K627" s="30" t="str">
        <f t="shared" si="165"/>
        <v/>
      </c>
      <c r="L627" s="30">
        <f t="shared" si="166"/>
        <v>0</v>
      </c>
      <c r="M627" s="58" t="str">
        <f t="shared" si="167"/>
        <v/>
      </c>
      <c r="N627" s="58" t="str">
        <f t="shared" si="168"/>
        <v/>
      </c>
      <c r="O627" s="58">
        <f t="shared" si="169"/>
        <v>0</v>
      </c>
      <c r="P627" s="65" t="str">
        <f t="shared" si="170"/>
        <v/>
      </c>
      <c r="Q627" s="65" t="str">
        <f t="shared" si="171"/>
        <v/>
      </c>
      <c r="R627" s="14">
        <f t="shared" si="163"/>
        <v>0</v>
      </c>
      <c r="S627" s="23">
        <f t="shared" si="172"/>
        <v>0</v>
      </c>
      <c r="W627" t="str">
        <f t="shared" ref="W627:W690" si="178">MONTH(A627)&amp;"-"&amp;D627</f>
        <v>1-</v>
      </c>
      <c r="X627" t="str">
        <f t="shared" ref="X627:X690" si="179">MONTH(A627)&amp;"-"&amp;D627&amp;E627</f>
        <v>1-</v>
      </c>
    </row>
    <row r="628" spans="1:24" x14ac:dyDescent="0.2">
      <c r="A628" s="17"/>
      <c r="B628" s="9">
        <v>42584</v>
      </c>
      <c r="C628" s="22"/>
      <c r="D628" s="19" t="str">
        <f>IF(C628="","",(VLOOKUP(C628,code2!$A$4:$B$30,2)))</f>
        <v/>
      </c>
      <c r="E628" s="1"/>
      <c r="F628" s="1"/>
      <c r="G628" s="50"/>
      <c r="H628" s="8"/>
      <c r="I628" s="8"/>
      <c r="J628" s="30" t="str">
        <f t="shared" si="164"/>
        <v/>
      </c>
      <c r="K628" s="30" t="str">
        <f t="shared" si="165"/>
        <v/>
      </c>
      <c r="L628" s="30">
        <f t="shared" si="166"/>
        <v>0</v>
      </c>
      <c r="M628" s="58" t="str">
        <f t="shared" si="167"/>
        <v/>
      </c>
      <c r="N628" s="58" t="str">
        <f t="shared" si="168"/>
        <v/>
      </c>
      <c r="O628" s="58">
        <f t="shared" si="169"/>
        <v>0</v>
      </c>
      <c r="P628" s="65" t="str">
        <f t="shared" si="170"/>
        <v/>
      </c>
      <c r="Q628" s="65" t="str">
        <f t="shared" si="171"/>
        <v/>
      </c>
      <c r="R628" s="14">
        <f t="shared" si="163"/>
        <v>0</v>
      </c>
      <c r="S628" s="23">
        <f t="shared" si="172"/>
        <v>0</v>
      </c>
      <c r="W628" t="str">
        <f t="shared" si="178"/>
        <v>1-</v>
      </c>
      <c r="X628" t="str">
        <f t="shared" si="179"/>
        <v>1-</v>
      </c>
    </row>
    <row r="629" spans="1:24" x14ac:dyDescent="0.2">
      <c r="A629" s="17"/>
      <c r="B629" s="9" t="str">
        <f t="shared" ref="B629:B634" si="180">IF(A629="","",A629)</f>
        <v/>
      </c>
      <c r="C629" s="22"/>
      <c r="D629" s="19" t="str">
        <f>IF(C629="","",(VLOOKUP(C629,code2!$A$4:$B$30,2)))</f>
        <v/>
      </c>
      <c r="E629" s="1"/>
      <c r="F629" s="1"/>
      <c r="G629" s="50"/>
      <c r="H629" s="8"/>
      <c r="I629" s="8"/>
      <c r="J629" s="30" t="str">
        <f t="shared" si="164"/>
        <v/>
      </c>
      <c r="K629" s="30" t="str">
        <f t="shared" si="165"/>
        <v/>
      </c>
      <c r="L629" s="30">
        <f t="shared" si="166"/>
        <v>0</v>
      </c>
      <c r="M629" s="58" t="str">
        <f t="shared" si="167"/>
        <v/>
      </c>
      <c r="N629" s="58" t="str">
        <f t="shared" si="168"/>
        <v/>
      </c>
      <c r="O629" s="58">
        <f t="shared" si="169"/>
        <v>0</v>
      </c>
      <c r="P629" s="65" t="str">
        <f t="shared" si="170"/>
        <v/>
      </c>
      <c r="Q629" s="65" t="str">
        <f t="shared" si="171"/>
        <v/>
      </c>
      <c r="R629" s="14">
        <f t="shared" si="163"/>
        <v>0</v>
      </c>
      <c r="S629" s="23">
        <f t="shared" si="172"/>
        <v>0</v>
      </c>
      <c r="W629" t="str">
        <f t="shared" si="178"/>
        <v>1-</v>
      </c>
      <c r="X629" t="str">
        <f t="shared" si="179"/>
        <v>1-</v>
      </c>
    </row>
    <row r="630" spans="1:24" x14ac:dyDescent="0.2">
      <c r="A630" s="17"/>
      <c r="B630" s="9" t="str">
        <f t="shared" si="180"/>
        <v/>
      </c>
      <c r="C630" s="22"/>
      <c r="D630" s="19" t="str">
        <f>IF(C630="","",(VLOOKUP(C630,code2!$A$4:$B$30,2)))</f>
        <v/>
      </c>
      <c r="E630" s="1"/>
      <c r="F630" s="1"/>
      <c r="G630" s="50"/>
      <c r="H630" s="8"/>
      <c r="I630" s="8"/>
      <c r="J630" s="30" t="str">
        <f t="shared" si="164"/>
        <v/>
      </c>
      <c r="K630" s="30" t="str">
        <f t="shared" si="165"/>
        <v/>
      </c>
      <c r="L630" s="30">
        <f t="shared" si="166"/>
        <v>0</v>
      </c>
      <c r="M630" s="58" t="str">
        <f t="shared" si="167"/>
        <v/>
      </c>
      <c r="N630" s="58" t="str">
        <f t="shared" si="168"/>
        <v/>
      </c>
      <c r="O630" s="58">
        <f t="shared" si="169"/>
        <v>0</v>
      </c>
      <c r="P630" s="65" t="str">
        <f t="shared" si="170"/>
        <v/>
      </c>
      <c r="Q630" s="65" t="str">
        <f t="shared" si="171"/>
        <v/>
      </c>
      <c r="R630" s="14">
        <f t="shared" si="163"/>
        <v>0</v>
      </c>
      <c r="S630" s="23">
        <f t="shared" si="172"/>
        <v>0</v>
      </c>
      <c r="W630" t="str">
        <f t="shared" si="178"/>
        <v>1-</v>
      </c>
      <c r="X630" t="str">
        <f t="shared" si="179"/>
        <v>1-</v>
      </c>
    </row>
    <row r="631" spans="1:24" x14ac:dyDescent="0.2">
      <c r="A631" s="17"/>
      <c r="B631" s="9" t="str">
        <f t="shared" si="180"/>
        <v/>
      </c>
      <c r="C631" s="22"/>
      <c r="D631" s="19" t="str">
        <f>IF(C631="","",(VLOOKUP(C631,code2!$A$4:$B$30,2)))</f>
        <v/>
      </c>
      <c r="E631" s="1"/>
      <c r="F631" s="1"/>
      <c r="G631" s="50"/>
      <c r="H631" s="8"/>
      <c r="I631" s="8"/>
      <c r="J631" s="30" t="str">
        <f t="shared" si="164"/>
        <v/>
      </c>
      <c r="K631" s="30" t="str">
        <f t="shared" si="165"/>
        <v/>
      </c>
      <c r="L631" s="30">
        <f t="shared" si="166"/>
        <v>0</v>
      </c>
      <c r="M631" s="58" t="str">
        <f t="shared" si="167"/>
        <v/>
      </c>
      <c r="N631" s="58" t="str">
        <f t="shared" si="168"/>
        <v/>
      </c>
      <c r="O631" s="58">
        <f t="shared" si="169"/>
        <v>0</v>
      </c>
      <c r="P631" s="65" t="str">
        <f t="shared" si="170"/>
        <v/>
      </c>
      <c r="Q631" s="65" t="str">
        <f t="shared" si="171"/>
        <v/>
      </c>
      <c r="R631" s="14">
        <f t="shared" si="163"/>
        <v>0</v>
      </c>
      <c r="S631" s="23">
        <f t="shared" si="172"/>
        <v>0</v>
      </c>
      <c r="W631" t="str">
        <f t="shared" si="178"/>
        <v>1-</v>
      </c>
      <c r="X631" t="str">
        <f t="shared" si="179"/>
        <v>1-</v>
      </c>
    </row>
    <row r="632" spans="1:24" x14ac:dyDescent="0.2">
      <c r="A632" s="17"/>
      <c r="B632" s="9" t="str">
        <f t="shared" si="180"/>
        <v/>
      </c>
      <c r="C632" s="22"/>
      <c r="D632" s="19" t="str">
        <f>IF(C632="","",(VLOOKUP(C632,code2!$A$4:$B$30,2)))</f>
        <v/>
      </c>
      <c r="E632" s="1"/>
      <c r="F632" s="1"/>
      <c r="G632" s="50"/>
      <c r="H632" s="8"/>
      <c r="I632" s="8"/>
      <c r="J632" s="30" t="str">
        <f t="shared" si="164"/>
        <v/>
      </c>
      <c r="K632" s="30" t="str">
        <f t="shared" si="165"/>
        <v/>
      </c>
      <c r="L632" s="30">
        <f t="shared" si="166"/>
        <v>0</v>
      </c>
      <c r="M632" s="58" t="str">
        <f t="shared" si="167"/>
        <v/>
      </c>
      <c r="N632" s="58" t="str">
        <f t="shared" si="168"/>
        <v/>
      </c>
      <c r="O632" s="58">
        <f t="shared" si="169"/>
        <v>0</v>
      </c>
      <c r="P632" s="65" t="str">
        <f t="shared" si="170"/>
        <v/>
      </c>
      <c r="Q632" s="65" t="str">
        <f t="shared" si="171"/>
        <v/>
      </c>
      <c r="R632" s="14">
        <f t="shared" si="163"/>
        <v>0</v>
      </c>
      <c r="S632" s="23">
        <f t="shared" si="172"/>
        <v>0</v>
      </c>
      <c r="W632" t="str">
        <f t="shared" si="178"/>
        <v>1-</v>
      </c>
      <c r="X632" t="str">
        <f t="shared" si="179"/>
        <v>1-</v>
      </c>
    </row>
    <row r="633" spans="1:24" x14ac:dyDescent="0.2">
      <c r="A633" s="17"/>
      <c r="B633" s="9" t="str">
        <f t="shared" si="180"/>
        <v/>
      </c>
      <c r="C633" s="22"/>
      <c r="D633" s="19" t="str">
        <f>IF(C633="","",(VLOOKUP(C633,code2!$A$4:$B$30,2)))</f>
        <v/>
      </c>
      <c r="E633" s="1"/>
      <c r="F633" s="1"/>
      <c r="G633" s="50"/>
      <c r="H633" s="8"/>
      <c r="I633" s="8"/>
      <c r="J633" s="30" t="str">
        <f t="shared" si="164"/>
        <v/>
      </c>
      <c r="K633" s="30" t="str">
        <f t="shared" si="165"/>
        <v/>
      </c>
      <c r="L633" s="30">
        <f t="shared" si="166"/>
        <v>0</v>
      </c>
      <c r="M633" s="58" t="str">
        <f t="shared" si="167"/>
        <v/>
      </c>
      <c r="N633" s="58" t="str">
        <f t="shared" si="168"/>
        <v/>
      </c>
      <c r="O633" s="58">
        <f t="shared" si="169"/>
        <v>0</v>
      </c>
      <c r="P633" s="65" t="str">
        <f t="shared" si="170"/>
        <v/>
      </c>
      <c r="Q633" s="65" t="str">
        <f t="shared" si="171"/>
        <v/>
      </c>
      <c r="R633" s="14">
        <f t="shared" si="163"/>
        <v>0</v>
      </c>
      <c r="S633" s="23">
        <f t="shared" si="172"/>
        <v>0</v>
      </c>
      <c r="W633" t="str">
        <f t="shared" si="178"/>
        <v>1-</v>
      </c>
      <c r="X633" t="str">
        <f t="shared" si="179"/>
        <v>1-</v>
      </c>
    </row>
    <row r="634" spans="1:24" x14ac:dyDescent="0.2">
      <c r="A634" s="17"/>
      <c r="B634" s="9" t="str">
        <f t="shared" si="180"/>
        <v/>
      </c>
      <c r="C634" s="22"/>
      <c r="D634" s="19" t="str">
        <f>IF(C634="","",(VLOOKUP(C634,code2!$A$4:$B$30,2)))</f>
        <v/>
      </c>
      <c r="E634" s="1"/>
      <c r="F634" s="1"/>
      <c r="G634" s="50"/>
      <c r="H634" s="8"/>
      <c r="I634" s="8"/>
      <c r="J634" s="30" t="str">
        <f t="shared" si="164"/>
        <v/>
      </c>
      <c r="K634" s="30" t="str">
        <f t="shared" si="165"/>
        <v/>
      </c>
      <c r="L634" s="30">
        <f t="shared" si="166"/>
        <v>0</v>
      </c>
      <c r="M634" s="58" t="str">
        <f t="shared" si="167"/>
        <v/>
      </c>
      <c r="N634" s="58" t="str">
        <f t="shared" si="168"/>
        <v/>
      </c>
      <c r="O634" s="58">
        <f t="shared" si="169"/>
        <v>0</v>
      </c>
      <c r="P634" s="65" t="str">
        <f t="shared" si="170"/>
        <v/>
      </c>
      <c r="Q634" s="65" t="str">
        <f t="shared" si="171"/>
        <v/>
      </c>
      <c r="R634" s="14">
        <f t="shared" si="163"/>
        <v>0</v>
      </c>
      <c r="S634" s="23">
        <f t="shared" si="172"/>
        <v>0</v>
      </c>
      <c r="W634" t="str">
        <f t="shared" si="178"/>
        <v>1-</v>
      </c>
      <c r="X634" t="str">
        <f t="shared" si="179"/>
        <v>1-</v>
      </c>
    </row>
    <row r="635" spans="1:24" x14ac:dyDescent="0.2">
      <c r="A635" s="17"/>
      <c r="B635" s="9" t="str">
        <f t="shared" si="162"/>
        <v/>
      </c>
      <c r="C635" s="22"/>
      <c r="D635" s="19" t="str">
        <f>IF(C635="","",(VLOOKUP(C635,code2!$A$4:$B$30,2)))</f>
        <v/>
      </c>
      <c r="E635" s="1"/>
      <c r="F635" s="1"/>
      <c r="G635" s="50"/>
      <c r="H635" s="8"/>
      <c r="I635" s="8"/>
      <c r="J635" s="30" t="str">
        <f t="shared" si="164"/>
        <v/>
      </c>
      <c r="K635" s="30" t="str">
        <f t="shared" si="165"/>
        <v/>
      </c>
      <c r="L635" s="30">
        <f t="shared" si="166"/>
        <v>0</v>
      </c>
      <c r="M635" s="58" t="str">
        <f t="shared" si="167"/>
        <v/>
      </c>
      <c r="N635" s="58" t="str">
        <f t="shared" si="168"/>
        <v/>
      </c>
      <c r="O635" s="58">
        <f t="shared" si="169"/>
        <v>0</v>
      </c>
      <c r="P635" s="65" t="str">
        <f t="shared" si="170"/>
        <v/>
      </c>
      <c r="Q635" s="65" t="str">
        <f t="shared" si="171"/>
        <v/>
      </c>
      <c r="R635" s="14">
        <f t="shared" si="163"/>
        <v>0</v>
      </c>
      <c r="S635" s="23">
        <f t="shared" si="172"/>
        <v>0</v>
      </c>
      <c r="W635" t="str">
        <f t="shared" si="178"/>
        <v>1-</v>
      </c>
      <c r="X635" t="str">
        <f t="shared" si="179"/>
        <v>1-</v>
      </c>
    </row>
    <row r="636" spans="1:24" x14ac:dyDescent="0.2">
      <c r="A636" s="17"/>
      <c r="B636" s="9" t="str">
        <f t="shared" si="162"/>
        <v/>
      </c>
      <c r="C636" s="22"/>
      <c r="D636" s="19" t="str">
        <f>IF(C636="","",(VLOOKUP(C636,code2!$A$4:$B$30,2)))</f>
        <v/>
      </c>
      <c r="E636" s="1"/>
      <c r="F636" s="1"/>
      <c r="G636" s="50"/>
      <c r="H636" s="8"/>
      <c r="I636" s="8"/>
      <c r="J636" s="30" t="str">
        <f t="shared" si="164"/>
        <v/>
      </c>
      <c r="K636" s="30" t="str">
        <f t="shared" si="165"/>
        <v/>
      </c>
      <c r="L636" s="30">
        <f t="shared" si="166"/>
        <v>0</v>
      </c>
      <c r="M636" s="58" t="str">
        <f t="shared" si="167"/>
        <v/>
      </c>
      <c r="N636" s="58" t="str">
        <f t="shared" si="168"/>
        <v/>
      </c>
      <c r="O636" s="58">
        <f t="shared" si="169"/>
        <v>0</v>
      </c>
      <c r="P636" s="65" t="str">
        <f t="shared" si="170"/>
        <v/>
      </c>
      <c r="Q636" s="65" t="str">
        <f t="shared" si="171"/>
        <v/>
      </c>
      <c r="R636" s="14">
        <f t="shared" si="163"/>
        <v>0</v>
      </c>
      <c r="S636" s="23">
        <f t="shared" si="172"/>
        <v>0</v>
      </c>
      <c r="W636" t="str">
        <f t="shared" si="178"/>
        <v>1-</v>
      </c>
      <c r="X636" t="str">
        <f t="shared" si="179"/>
        <v>1-</v>
      </c>
    </row>
    <row r="637" spans="1:24" x14ac:dyDescent="0.2">
      <c r="A637" s="17"/>
      <c r="B637" s="9" t="str">
        <f t="shared" si="162"/>
        <v/>
      </c>
      <c r="C637" s="22"/>
      <c r="D637" s="19" t="str">
        <f>IF(C637="","",(VLOOKUP(C637,code2!$A$4:$B$30,2)))</f>
        <v/>
      </c>
      <c r="E637" s="1"/>
      <c r="F637" s="1"/>
      <c r="G637" s="50"/>
      <c r="H637" s="8"/>
      <c r="I637" s="8"/>
      <c r="J637" s="30" t="str">
        <f t="shared" si="164"/>
        <v/>
      </c>
      <c r="K637" s="30" t="str">
        <f t="shared" si="165"/>
        <v/>
      </c>
      <c r="L637" s="30">
        <f t="shared" si="166"/>
        <v>0</v>
      </c>
      <c r="M637" s="58" t="str">
        <f t="shared" si="167"/>
        <v/>
      </c>
      <c r="N637" s="58" t="str">
        <f t="shared" si="168"/>
        <v/>
      </c>
      <c r="O637" s="58">
        <f t="shared" si="169"/>
        <v>0</v>
      </c>
      <c r="P637" s="65" t="str">
        <f t="shared" si="170"/>
        <v/>
      </c>
      <c r="Q637" s="65" t="str">
        <f t="shared" si="171"/>
        <v/>
      </c>
      <c r="R637" s="14">
        <f t="shared" si="163"/>
        <v>0</v>
      </c>
      <c r="S637" s="23">
        <f t="shared" si="172"/>
        <v>0</v>
      </c>
      <c r="W637" t="str">
        <f t="shared" si="178"/>
        <v>1-</v>
      </c>
      <c r="X637" t="str">
        <f t="shared" si="179"/>
        <v>1-</v>
      </c>
    </row>
    <row r="638" spans="1:24" x14ac:dyDescent="0.2">
      <c r="A638" s="17"/>
      <c r="B638" s="9" t="str">
        <f t="shared" si="162"/>
        <v/>
      </c>
      <c r="C638" s="22"/>
      <c r="D638" s="19" t="str">
        <f>IF(C638="","",(VLOOKUP(C638,code2!$A$4:$B$30,2)))</f>
        <v/>
      </c>
      <c r="E638" s="1"/>
      <c r="F638" s="1"/>
      <c r="G638" s="50"/>
      <c r="H638" s="8"/>
      <c r="I638" s="8"/>
      <c r="J638" s="30" t="str">
        <f t="shared" si="164"/>
        <v/>
      </c>
      <c r="K638" s="30" t="str">
        <f t="shared" si="165"/>
        <v/>
      </c>
      <c r="L638" s="30">
        <f t="shared" si="166"/>
        <v>0</v>
      </c>
      <c r="M638" s="58" t="str">
        <f t="shared" si="167"/>
        <v/>
      </c>
      <c r="N638" s="58" t="str">
        <f t="shared" si="168"/>
        <v/>
      </c>
      <c r="O638" s="58">
        <f t="shared" si="169"/>
        <v>0</v>
      </c>
      <c r="P638" s="65" t="str">
        <f t="shared" si="170"/>
        <v/>
      </c>
      <c r="Q638" s="65" t="str">
        <f t="shared" si="171"/>
        <v/>
      </c>
      <c r="R638" s="14">
        <f t="shared" si="163"/>
        <v>0</v>
      </c>
      <c r="S638" s="23">
        <f t="shared" si="172"/>
        <v>0</v>
      </c>
      <c r="W638" t="str">
        <f t="shared" si="178"/>
        <v>1-</v>
      </c>
      <c r="X638" t="str">
        <f t="shared" si="179"/>
        <v>1-</v>
      </c>
    </row>
    <row r="639" spans="1:24" x14ac:dyDescent="0.2">
      <c r="A639" s="17"/>
      <c r="B639" s="9" t="str">
        <f t="shared" si="162"/>
        <v/>
      </c>
      <c r="C639" s="22"/>
      <c r="D639" s="19" t="str">
        <f>IF(C639="","",(VLOOKUP(C639,code2!$A$4:$B$30,2)))</f>
        <v/>
      </c>
      <c r="E639" s="1"/>
      <c r="F639" s="1"/>
      <c r="G639" s="50"/>
      <c r="H639" s="8"/>
      <c r="I639" s="8"/>
      <c r="J639" s="30" t="str">
        <f t="shared" si="164"/>
        <v/>
      </c>
      <c r="K639" s="30" t="str">
        <f t="shared" si="165"/>
        <v/>
      </c>
      <c r="L639" s="30">
        <f t="shared" si="166"/>
        <v>0</v>
      </c>
      <c r="M639" s="58" t="str">
        <f t="shared" si="167"/>
        <v/>
      </c>
      <c r="N639" s="58" t="str">
        <f t="shared" si="168"/>
        <v/>
      </c>
      <c r="O639" s="58">
        <f t="shared" si="169"/>
        <v>0</v>
      </c>
      <c r="P639" s="65" t="str">
        <f t="shared" si="170"/>
        <v/>
      </c>
      <c r="Q639" s="65" t="str">
        <f t="shared" si="171"/>
        <v/>
      </c>
      <c r="R639" s="14">
        <f t="shared" si="163"/>
        <v>0</v>
      </c>
      <c r="S639" s="23">
        <f t="shared" si="172"/>
        <v>0</v>
      </c>
      <c r="W639" t="str">
        <f t="shared" si="178"/>
        <v>1-</v>
      </c>
      <c r="X639" t="str">
        <f t="shared" si="179"/>
        <v>1-</v>
      </c>
    </row>
    <row r="640" spans="1:24" x14ac:dyDescent="0.2">
      <c r="A640" s="17"/>
      <c r="B640" s="9" t="str">
        <f t="shared" si="162"/>
        <v/>
      </c>
      <c r="C640" s="22"/>
      <c r="D640" s="19" t="str">
        <f>IF(C640="","",(VLOOKUP(C640,code2!$A$4:$B$30,2)))</f>
        <v/>
      </c>
      <c r="E640" s="1"/>
      <c r="F640" s="1"/>
      <c r="G640" s="50"/>
      <c r="H640" s="8"/>
      <c r="I640" s="8"/>
      <c r="J640" s="30" t="str">
        <f t="shared" si="164"/>
        <v/>
      </c>
      <c r="K640" s="30" t="str">
        <f t="shared" si="165"/>
        <v/>
      </c>
      <c r="L640" s="30">
        <f t="shared" si="166"/>
        <v>0</v>
      </c>
      <c r="M640" s="58" t="str">
        <f t="shared" si="167"/>
        <v/>
      </c>
      <c r="N640" s="58" t="str">
        <f t="shared" si="168"/>
        <v/>
      </c>
      <c r="O640" s="58">
        <f t="shared" si="169"/>
        <v>0</v>
      </c>
      <c r="P640" s="65" t="str">
        <f t="shared" si="170"/>
        <v/>
      </c>
      <c r="Q640" s="65" t="str">
        <f t="shared" si="171"/>
        <v/>
      </c>
      <c r="R640" s="14">
        <f t="shared" si="163"/>
        <v>0</v>
      </c>
      <c r="S640" s="23">
        <f t="shared" si="172"/>
        <v>0</v>
      </c>
      <c r="W640" t="str">
        <f t="shared" si="178"/>
        <v>1-</v>
      </c>
      <c r="X640" t="str">
        <f t="shared" si="179"/>
        <v>1-</v>
      </c>
    </row>
    <row r="641" spans="1:24" x14ac:dyDescent="0.2">
      <c r="A641" s="17"/>
      <c r="B641" s="9" t="str">
        <f t="shared" si="162"/>
        <v/>
      </c>
      <c r="C641" s="22"/>
      <c r="D641" s="19" t="str">
        <f>IF(C641="","",(VLOOKUP(C641,code2!$A$4:$B$30,2)))</f>
        <v/>
      </c>
      <c r="E641" s="1"/>
      <c r="F641" s="1"/>
      <c r="G641" s="50"/>
      <c r="H641" s="8"/>
      <c r="I641" s="8"/>
      <c r="J641" s="30" t="str">
        <f t="shared" si="164"/>
        <v/>
      </c>
      <c r="K641" s="30" t="str">
        <f t="shared" si="165"/>
        <v/>
      </c>
      <c r="L641" s="30">
        <f t="shared" si="166"/>
        <v>0</v>
      </c>
      <c r="M641" s="58" t="str">
        <f t="shared" si="167"/>
        <v/>
      </c>
      <c r="N641" s="58" t="str">
        <f t="shared" si="168"/>
        <v/>
      </c>
      <c r="O641" s="58">
        <f t="shared" si="169"/>
        <v>0</v>
      </c>
      <c r="P641" s="65" t="str">
        <f t="shared" si="170"/>
        <v/>
      </c>
      <c r="Q641" s="65" t="str">
        <f t="shared" si="171"/>
        <v/>
      </c>
      <c r="R641" s="14">
        <f t="shared" si="163"/>
        <v>0</v>
      </c>
      <c r="S641" s="23">
        <f t="shared" si="172"/>
        <v>0</v>
      </c>
      <c r="W641" t="str">
        <f t="shared" si="178"/>
        <v>1-</v>
      </c>
      <c r="X641" t="str">
        <f t="shared" si="179"/>
        <v>1-</v>
      </c>
    </row>
    <row r="642" spans="1:24" x14ac:dyDescent="0.2">
      <c r="A642" s="17"/>
      <c r="B642" s="9" t="str">
        <f t="shared" si="162"/>
        <v/>
      </c>
      <c r="C642" s="22"/>
      <c r="D642" s="19" t="str">
        <f>IF(C642="","",(VLOOKUP(C642,code2!$A$4:$B$30,2)))</f>
        <v/>
      </c>
      <c r="E642" s="1"/>
      <c r="F642" s="1"/>
      <c r="G642" s="50"/>
      <c r="H642" s="8"/>
      <c r="I642" s="8"/>
      <c r="J642" s="30" t="str">
        <f t="shared" si="164"/>
        <v/>
      </c>
      <c r="K642" s="30" t="str">
        <f t="shared" si="165"/>
        <v/>
      </c>
      <c r="L642" s="30">
        <f t="shared" si="166"/>
        <v>0</v>
      </c>
      <c r="M642" s="58" t="str">
        <f t="shared" si="167"/>
        <v/>
      </c>
      <c r="N642" s="58" t="str">
        <f t="shared" si="168"/>
        <v/>
      </c>
      <c r="O642" s="58">
        <f t="shared" si="169"/>
        <v>0</v>
      </c>
      <c r="P642" s="65" t="str">
        <f t="shared" si="170"/>
        <v/>
      </c>
      <c r="Q642" s="65" t="str">
        <f t="shared" si="171"/>
        <v/>
      </c>
      <c r="R642" s="14">
        <f t="shared" si="163"/>
        <v>0</v>
      </c>
      <c r="S642" s="23">
        <f t="shared" si="172"/>
        <v>0</v>
      </c>
      <c r="W642" t="str">
        <f t="shared" si="178"/>
        <v>1-</v>
      </c>
      <c r="X642" t="str">
        <f t="shared" si="179"/>
        <v>1-</v>
      </c>
    </row>
    <row r="643" spans="1:24" x14ac:dyDescent="0.2">
      <c r="A643" s="17"/>
      <c r="B643" s="9" t="str">
        <f t="shared" si="162"/>
        <v/>
      </c>
      <c r="C643" s="22"/>
      <c r="D643" s="19" t="str">
        <f>IF(C643="","",(VLOOKUP(C643,code2!$A$4:$B$30,2)))</f>
        <v/>
      </c>
      <c r="E643" s="1"/>
      <c r="F643" s="1"/>
      <c r="G643" s="50"/>
      <c r="H643" s="8"/>
      <c r="I643" s="8"/>
      <c r="J643" s="30" t="str">
        <f t="shared" si="164"/>
        <v/>
      </c>
      <c r="K643" s="30" t="str">
        <f t="shared" si="165"/>
        <v/>
      </c>
      <c r="L643" s="30">
        <f t="shared" si="166"/>
        <v>0</v>
      </c>
      <c r="M643" s="58" t="str">
        <f t="shared" si="167"/>
        <v/>
      </c>
      <c r="N643" s="58" t="str">
        <f t="shared" si="168"/>
        <v/>
      </c>
      <c r="O643" s="58">
        <f t="shared" si="169"/>
        <v>0</v>
      </c>
      <c r="P643" s="65" t="str">
        <f t="shared" si="170"/>
        <v/>
      </c>
      <c r="Q643" s="65" t="str">
        <f t="shared" si="171"/>
        <v/>
      </c>
      <c r="R643" s="14">
        <f t="shared" si="163"/>
        <v>0</v>
      </c>
      <c r="S643" s="23">
        <f t="shared" si="172"/>
        <v>0</v>
      </c>
      <c r="W643" t="str">
        <f t="shared" si="178"/>
        <v>1-</v>
      </c>
      <c r="X643" t="str">
        <f t="shared" si="179"/>
        <v>1-</v>
      </c>
    </row>
    <row r="644" spans="1:24" x14ac:dyDescent="0.2">
      <c r="A644" s="17"/>
      <c r="B644" s="9" t="str">
        <f t="shared" si="162"/>
        <v/>
      </c>
      <c r="C644" s="22"/>
      <c r="D644" s="19" t="str">
        <f>IF(C644="","",(VLOOKUP(C644,code2!$A$4:$B$30,2)))</f>
        <v/>
      </c>
      <c r="E644" s="1"/>
      <c r="F644" s="1"/>
      <c r="G644" s="50"/>
      <c r="H644" s="8"/>
      <c r="I644" s="8"/>
      <c r="J644" s="30" t="str">
        <f t="shared" si="164"/>
        <v/>
      </c>
      <c r="K644" s="30" t="str">
        <f t="shared" si="165"/>
        <v/>
      </c>
      <c r="L644" s="30">
        <f t="shared" si="166"/>
        <v>0</v>
      </c>
      <c r="M644" s="58" t="str">
        <f t="shared" si="167"/>
        <v/>
      </c>
      <c r="N644" s="58" t="str">
        <f t="shared" si="168"/>
        <v/>
      </c>
      <c r="O644" s="58">
        <f t="shared" si="169"/>
        <v>0</v>
      </c>
      <c r="P644" s="65" t="str">
        <f t="shared" si="170"/>
        <v/>
      </c>
      <c r="Q644" s="65" t="str">
        <f t="shared" si="171"/>
        <v/>
      </c>
      <c r="R644" s="14">
        <f t="shared" si="163"/>
        <v>0</v>
      </c>
      <c r="S644" s="23">
        <f t="shared" si="172"/>
        <v>0</v>
      </c>
      <c r="W644" t="str">
        <f t="shared" si="178"/>
        <v>1-</v>
      </c>
      <c r="X644" t="str">
        <f t="shared" si="179"/>
        <v>1-</v>
      </c>
    </row>
    <row r="645" spans="1:24" x14ac:dyDescent="0.2">
      <c r="A645" s="17"/>
      <c r="B645" s="9" t="str">
        <f t="shared" ref="B645:B708" si="181">IF(A645="","",A645)</f>
        <v/>
      </c>
      <c r="C645" s="22"/>
      <c r="D645" s="19" t="str">
        <f>IF(C645="","",(VLOOKUP(C645,code2!$A$4:$B$30,2)))</f>
        <v/>
      </c>
      <c r="E645" s="1"/>
      <c r="F645" s="1"/>
      <c r="G645" s="50"/>
      <c r="H645" s="8"/>
      <c r="I645" s="8"/>
      <c r="J645" s="30" t="str">
        <f t="shared" si="164"/>
        <v/>
      </c>
      <c r="K645" s="30" t="str">
        <f t="shared" si="165"/>
        <v/>
      </c>
      <c r="L645" s="30">
        <f t="shared" si="166"/>
        <v>0</v>
      </c>
      <c r="M645" s="58" t="str">
        <f t="shared" si="167"/>
        <v/>
      </c>
      <c r="N645" s="58" t="str">
        <f t="shared" si="168"/>
        <v/>
      </c>
      <c r="O645" s="58">
        <f t="shared" si="169"/>
        <v>0</v>
      </c>
      <c r="P645" s="65" t="str">
        <f t="shared" si="170"/>
        <v/>
      </c>
      <c r="Q645" s="65" t="str">
        <f t="shared" si="171"/>
        <v/>
      </c>
      <c r="R645" s="14">
        <f t="shared" si="163"/>
        <v>0</v>
      </c>
      <c r="S645" s="23">
        <f t="shared" si="172"/>
        <v>0</v>
      </c>
      <c r="W645" t="str">
        <f t="shared" si="178"/>
        <v>1-</v>
      </c>
      <c r="X645" t="str">
        <f t="shared" si="179"/>
        <v>1-</v>
      </c>
    </row>
    <row r="646" spans="1:24" x14ac:dyDescent="0.2">
      <c r="A646" s="17"/>
      <c r="B646" s="9" t="str">
        <f t="shared" si="181"/>
        <v/>
      </c>
      <c r="C646" s="22"/>
      <c r="D646" s="19" t="str">
        <f>IF(C646="","",(VLOOKUP(C646,code2!$A$4:$B$30,2)))</f>
        <v/>
      </c>
      <c r="E646" s="1"/>
      <c r="F646" s="1"/>
      <c r="G646" s="50"/>
      <c r="H646" s="8"/>
      <c r="I646" s="8"/>
      <c r="J646" s="30" t="str">
        <f t="shared" si="164"/>
        <v/>
      </c>
      <c r="K646" s="30" t="str">
        <f t="shared" si="165"/>
        <v/>
      </c>
      <c r="L646" s="30">
        <f t="shared" si="166"/>
        <v>0</v>
      </c>
      <c r="M646" s="58" t="str">
        <f t="shared" si="167"/>
        <v/>
      </c>
      <c r="N646" s="58" t="str">
        <f t="shared" si="168"/>
        <v/>
      </c>
      <c r="O646" s="58">
        <f t="shared" si="169"/>
        <v>0</v>
      </c>
      <c r="P646" s="65" t="str">
        <f t="shared" si="170"/>
        <v/>
      </c>
      <c r="Q646" s="65" t="str">
        <f t="shared" si="171"/>
        <v/>
      </c>
      <c r="R646" s="14">
        <f t="shared" ref="R646:R709" si="182">IF(P646&amp;Q646="",R645,R645+P646-Q646)</f>
        <v>0</v>
      </c>
      <c r="S646" s="23">
        <f t="shared" si="172"/>
        <v>0</v>
      </c>
      <c r="W646" t="str">
        <f t="shared" si="178"/>
        <v>1-</v>
      </c>
      <c r="X646" t="str">
        <f t="shared" si="179"/>
        <v>1-</v>
      </c>
    </row>
    <row r="647" spans="1:24" x14ac:dyDescent="0.2">
      <c r="A647" s="17"/>
      <c r="B647" s="9" t="str">
        <f t="shared" si="181"/>
        <v/>
      </c>
      <c r="C647" s="22"/>
      <c r="D647" s="19" t="str">
        <f>IF(C647="","",(VLOOKUP(C647,code2!$A$4:$B$30,2)))</f>
        <v/>
      </c>
      <c r="E647" s="1"/>
      <c r="F647" s="1"/>
      <c r="G647" s="50"/>
      <c r="H647" s="8"/>
      <c r="I647" s="8"/>
      <c r="J647" s="30" t="str">
        <f t="shared" ref="J647:J710" si="183">IF(I647="現金",G647,"")</f>
        <v/>
      </c>
      <c r="K647" s="30" t="str">
        <f t="shared" ref="K647:K710" si="184">IF(I647="現金",H647,"")</f>
        <v/>
      </c>
      <c r="L647" s="30">
        <f t="shared" ref="L647:L710" si="185">IF(J647&amp;K647="",L646,L646+J647-K647)</f>
        <v>0</v>
      </c>
      <c r="M647" s="58" t="str">
        <f t="shared" ref="M647:M710" si="186">IF(I647="通帳",G647,"")</f>
        <v/>
      </c>
      <c r="N647" s="58" t="str">
        <f t="shared" ref="N647:N710" si="187">IF(I647="通帳",H647,"")</f>
        <v/>
      </c>
      <c r="O647" s="58">
        <f t="shared" ref="O647:O710" si="188">IF(M647&amp;N647="",O646,O646+M647-N647)</f>
        <v>0</v>
      </c>
      <c r="P647" s="65" t="str">
        <f t="shared" ref="P647:P710" si="189">IF(I647="郵便振替",G647,"")</f>
        <v/>
      </c>
      <c r="Q647" s="65" t="str">
        <f t="shared" ref="Q647:Q710" si="190">IF(I647="郵便振替",H647,"")</f>
        <v/>
      </c>
      <c r="R647" s="14">
        <f t="shared" si="182"/>
        <v>0</v>
      </c>
      <c r="S647" s="23">
        <f t="shared" si="172"/>
        <v>0</v>
      </c>
      <c r="W647" t="str">
        <f t="shared" si="178"/>
        <v>1-</v>
      </c>
      <c r="X647" t="str">
        <f t="shared" si="179"/>
        <v>1-</v>
      </c>
    </row>
    <row r="648" spans="1:24" x14ac:dyDescent="0.2">
      <c r="A648" s="17"/>
      <c r="B648" s="9" t="str">
        <f t="shared" si="181"/>
        <v/>
      </c>
      <c r="C648" s="22"/>
      <c r="D648" s="19" t="str">
        <f>IF(C648="","",(VLOOKUP(C648,code2!$A$4:$B$30,2)))</f>
        <v/>
      </c>
      <c r="E648" s="1"/>
      <c r="F648" s="1"/>
      <c r="G648" s="50"/>
      <c r="H648" s="8"/>
      <c r="I648" s="8"/>
      <c r="J648" s="30" t="str">
        <f t="shared" si="183"/>
        <v/>
      </c>
      <c r="K648" s="30" t="str">
        <f t="shared" si="184"/>
        <v/>
      </c>
      <c r="L648" s="30">
        <f t="shared" si="185"/>
        <v>0</v>
      </c>
      <c r="M648" s="58" t="str">
        <f t="shared" si="186"/>
        <v/>
      </c>
      <c r="N648" s="58" t="str">
        <f t="shared" si="187"/>
        <v/>
      </c>
      <c r="O648" s="58">
        <f t="shared" si="188"/>
        <v>0</v>
      </c>
      <c r="P648" s="65" t="str">
        <f t="shared" si="189"/>
        <v/>
      </c>
      <c r="Q648" s="65" t="str">
        <f t="shared" si="190"/>
        <v/>
      </c>
      <c r="R648" s="14">
        <f t="shared" si="182"/>
        <v>0</v>
      </c>
      <c r="S648" s="23">
        <f t="shared" ref="S648:S711" si="191">L648+O648+R648</f>
        <v>0</v>
      </c>
      <c r="W648" t="str">
        <f t="shared" si="178"/>
        <v>1-</v>
      </c>
      <c r="X648" t="str">
        <f t="shared" si="179"/>
        <v>1-</v>
      </c>
    </row>
    <row r="649" spans="1:24" x14ac:dyDescent="0.2">
      <c r="A649" s="17"/>
      <c r="B649" s="9" t="str">
        <f t="shared" si="181"/>
        <v/>
      </c>
      <c r="C649" s="22"/>
      <c r="D649" s="19" t="str">
        <f>IF(C649="","",(VLOOKUP(C649,code2!$A$4:$B$30,2)))</f>
        <v/>
      </c>
      <c r="E649" s="1"/>
      <c r="F649" s="1"/>
      <c r="G649" s="50"/>
      <c r="H649" s="8"/>
      <c r="I649" s="8"/>
      <c r="J649" s="30" t="str">
        <f t="shared" si="183"/>
        <v/>
      </c>
      <c r="K649" s="30" t="str">
        <f t="shared" si="184"/>
        <v/>
      </c>
      <c r="L649" s="30">
        <f t="shared" si="185"/>
        <v>0</v>
      </c>
      <c r="M649" s="58" t="str">
        <f t="shared" si="186"/>
        <v/>
      </c>
      <c r="N649" s="58" t="str">
        <f t="shared" si="187"/>
        <v/>
      </c>
      <c r="O649" s="58">
        <f t="shared" si="188"/>
        <v>0</v>
      </c>
      <c r="P649" s="65" t="str">
        <f t="shared" si="189"/>
        <v/>
      </c>
      <c r="Q649" s="65" t="str">
        <f t="shared" si="190"/>
        <v/>
      </c>
      <c r="R649" s="14">
        <f t="shared" si="182"/>
        <v>0</v>
      </c>
      <c r="S649" s="23">
        <f t="shared" si="191"/>
        <v>0</v>
      </c>
      <c r="W649" t="str">
        <f t="shared" si="178"/>
        <v>1-</v>
      </c>
      <c r="X649" t="str">
        <f t="shared" si="179"/>
        <v>1-</v>
      </c>
    </row>
    <row r="650" spans="1:24" x14ac:dyDescent="0.2">
      <c r="A650" s="17"/>
      <c r="B650" s="9" t="str">
        <f t="shared" si="181"/>
        <v/>
      </c>
      <c r="C650" s="22"/>
      <c r="D650" s="19" t="str">
        <f>IF(C650="","",(VLOOKUP(C650,code2!$A$4:$B$30,2)))</f>
        <v/>
      </c>
      <c r="E650" s="1"/>
      <c r="F650" s="1"/>
      <c r="G650" s="50"/>
      <c r="H650" s="8"/>
      <c r="I650" s="8"/>
      <c r="J650" s="30" t="str">
        <f t="shared" si="183"/>
        <v/>
      </c>
      <c r="K650" s="30" t="str">
        <f t="shared" si="184"/>
        <v/>
      </c>
      <c r="L650" s="30">
        <f t="shared" si="185"/>
        <v>0</v>
      </c>
      <c r="M650" s="58" t="str">
        <f t="shared" si="186"/>
        <v/>
      </c>
      <c r="N650" s="58" t="str">
        <f t="shared" si="187"/>
        <v/>
      </c>
      <c r="O650" s="58">
        <f t="shared" si="188"/>
        <v>0</v>
      </c>
      <c r="P650" s="65" t="str">
        <f t="shared" si="189"/>
        <v/>
      </c>
      <c r="Q650" s="65" t="str">
        <f t="shared" si="190"/>
        <v/>
      </c>
      <c r="R650" s="14">
        <f t="shared" si="182"/>
        <v>0</v>
      </c>
      <c r="S650" s="23">
        <f t="shared" si="191"/>
        <v>0</v>
      </c>
      <c r="W650" t="str">
        <f t="shared" si="178"/>
        <v>1-</v>
      </c>
      <c r="X650" t="str">
        <f t="shared" si="179"/>
        <v>1-</v>
      </c>
    </row>
    <row r="651" spans="1:24" x14ac:dyDescent="0.2">
      <c r="A651" s="17"/>
      <c r="B651" s="9" t="str">
        <f t="shared" si="181"/>
        <v/>
      </c>
      <c r="C651" s="22"/>
      <c r="D651" s="19" t="str">
        <f>IF(C651="","",(VLOOKUP(C651,code2!$A$4:$B$30,2)))</f>
        <v/>
      </c>
      <c r="E651" s="1"/>
      <c r="F651" s="1"/>
      <c r="G651" s="50"/>
      <c r="H651" s="8"/>
      <c r="I651" s="8"/>
      <c r="J651" s="30" t="str">
        <f t="shared" si="183"/>
        <v/>
      </c>
      <c r="K651" s="30" t="str">
        <f t="shared" si="184"/>
        <v/>
      </c>
      <c r="L651" s="30">
        <f t="shared" si="185"/>
        <v>0</v>
      </c>
      <c r="M651" s="58" t="str">
        <f t="shared" si="186"/>
        <v/>
      </c>
      <c r="N651" s="58" t="str">
        <f t="shared" si="187"/>
        <v/>
      </c>
      <c r="O651" s="58">
        <f t="shared" si="188"/>
        <v>0</v>
      </c>
      <c r="P651" s="65" t="str">
        <f t="shared" si="189"/>
        <v/>
      </c>
      <c r="Q651" s="65" t="str">
        <f t="shared" si="190"/>
        <v/>
      </c>
      <c r="R651" s="14">
        <f t="shared" si="182"/>
        <v>0</v>
      </c>
      <c r="S651" s="23">
        <f t="shared" si="191"/>
        <v>0</v>
      </c>
      <c r="W651" t="str">
        <f t="shared" si="178"/>
        <v>1-</v>
      </c>
      <c r="X651" t="str">
        <f t="shared" si="179"/>
        <v>1-</v>
      </c>
    </row>
    <row r="652" spans="1:24" x14ac:dyDescent="0.2">
      <c r="A652" s="17"/>
      <c r="B652" s="9" t="str">
        <f t="shared" si="181"/>
        <v/>
      </c>
      <c r="C652" s="22"/>
      <c r="D652" s="19" t="str">
        <f>IF(C652="","",(VLOOKUP(C652,code2!$A$4:$B$30,2)))</f>
        <v/>
      </c>
      <c r="E652" s="1"/>
      <c r="F652" s="1"/>
      <c r="G652" s="50"/>
      <c r="H652" s="8"/>
      <c r="I652" s="8"/>
      <c r="J652" s="30" t="str">
        <f t="shared" si="183"/>
        <v/>
      </c>
      <c r="K652" s="30" t="str">
        <f t="shared" si="184"/>
        <v/>
      </c>
      <c r="L652" s="30">
        <f t="shared" si="185"/>
        <v>0</v>
      </c>
      <c r="M652" s="58" t="str">
        <f t="shared" si="186"/>
        <v/>
      </c>
      <c r="N652" s="58" t="str">
        <f t="shared" si="187"/>
        <v/>
      </c>
      <c r="O652" s="58">
        <f t="shared" si="188"/>
        <v>0</v>
      </c>
      <c r="P652" s="65" t="str">
        <f t="shared" si="189"/>
        <v/>
      </c>
      <c r="Q652" s="65" t="str">
        <f t="shared" si="190"/>
        <v/>
      </c>
      <c r="R652" s="14">
        <f t="shared" si="182"/>
        <v>0</v>
      </c>
      <c r="S652" s="23">
        <f t="shared" si="191"/>
        <v>0</v>
      </c>
      <c r="W652" t="str">
        <f t="shared" si="178"/>
        <v>1-</v>
      </c>
      <c r="X652" t="str">
        <f t="shared" si="179"/>
        <v>1-</v>
      </c>
    </row>
    <row r="653" spans="1:24" x14ac:dyDescent="0.2">
      <c r="A653" s="17"/>
      <c r="B653" s="9" t="str">
        <f t="shared" si="181"/>
        <v/>
      </c>
      <c r="C653" s="22"/>
      <c r="D653" s="19" t="str">
        <f>IF(C653="","",(VLOOKUP(C653,code2!$A$4:$B$30,2)))</f>
        <v/>
      </c>
      <c r="E653" s="1"/>
      <c r="F653" s="1"/>
      <c r="G653" s="50"/>
      <c r="H653" s="8"/>
      <c r="I653" s="8"/>
      <c r="J653" s="30" t="str">
        <f t="shared" si="183"/>
        <v/>
      </c>
      <c r="K653" s="30" t="str">
        <f t="shared" si="184"/>
        <v/>
      </c>
      <c r="L653" s="30">
        <f t="shared" si="185"/>
        <v>0</v>
      </c>
      <c r="M653" s="58" t="str">
        <f t="shared" si="186"/>
        <v/>
      </c>
      <c r="N653" s="58" t="str">
        <f t="shared" si="187"/>
        <v/>
      </c>
      <c r="O653" s="58">
        <f t="shared" si="188"/>
        <v>0</v>
      </c>
      <c r="P653" s="65" t="str">
        <f t="shared" si="189"/>
        <v/>
      </c>
      <c r="Q653" s="65" t="str">
        <f t="shared" si="190"/>
        <v/>
      </c>
      <c r="R653" s="14">
        <f t="shared" si="182"/>
        <v>0</v>
      </c>
      <c r="S653" s="23">
        <f t="shared" si="191"/>
        <v>0</v>
      </c>
      <c r="W653" t="str">
        <f t="shared" si="178"/>
        <v>1-</v>
      </c>
      <c r="X653" t="str">
        <f t="shared" si="179"/>
        <v>1-</v>
      </c>
    </row>
    <row r="654" spans="1:24" x14ac:dyDescent="0.2">
      <c r="A654" s="17"/>
      <c r="B654" s="9" t="str">
        <f t="shared" si="181"/>
        <v/>
      </c>
      <c r="C654" s="22"/>
      <c r="D654" s="19" t="str">
        <f>IF(C654="","",(VLOOKUP(C654,code2!$A$4:$B$30,2)))</f>
        <v/>
      </c>
      <c r="E654" s="1"/>
      <c r="F654" s="1"/>
      <c r="G654" s="50"/>
      <c r="H654" s="8"/>
      <c r="I654" s="8"/>
      <c r="J654" s="30" t="str">
        <f t="shared" si="183"/>
        <v/>
      </c>
      <c r="K654" s="30" t="str">
        <f t="shared" si="184"/>
        <v/>
      </c>
      <c r="L654" s="30">
        <f t="shared" si="185"/>
        <v>0</v>
      </c>
      <c r="M654" s="58" t="str">
        <f t="shared" si="186"/>
        <v/>
      </c>
      <c r="N654" s="58" t="str">
        <f t="shared" si="187"/>
        <v/>
      </c>
      <c r="O654" s="58">
        <f t="shared" si="188"/>
        <v>0</v>
      </c>
      <c r="P654" s="65" t="str">
        <f t="shared" si="189"/>
        <v/>
      </c>
      <c r="Q654" s="65" t="str">
        <f t="shared" si="190"/>
        <v/>
      </c>
      <c r="R654" s="14">
        <f t="shared" si="182"/>
        <v>0</v>
      </c>
      <c r="S654" s="23">
        <f t="shared" si="191"/>
        <v>0</v>
      </c>
      <c r="W654" t="str">
        <f t="shared" si="178"/>
        <v>1-</v>
      </c>
      <c r="X654" t="str">
        <f t="shared" si="179"/>
        <v>1-</v>
      </c>
    </row>
    <row r="655" spans="1:24" x14ac:dyDescent="0.2">
      <c r="A655" s="17"/>
      <c r="B655" s="9" t="str">
        <f t="shared" si="181"/>
        <v/>
      </c>
      <c r="C655" s="22"/>
      <c r="D655" s="19" t="str">
        <f>IF(C655="","",(VLOOKUP(C655,code2!$A$4:$B$30,2)))</f>
        <v/>
      </c>
      <c r="E655" s="1"/>
      <c r="F655" s="1"/>
      <c r="G655" s="50"/>
      <c r="H655" s="8"/>
      <c r="I655" s="8"/>
      <c r="J655" s="30" t="str">
        <f t="shared" si="183"/>
        <v/>
      </c>
      <c r="K655" s="30" t="str">
        <f t="shared" si="184"/>
        <v/>
      </c>
      <c r="L655" s="30">
        <f t="shared" si="185"/>
        <v>0</v>
      </c>
      <c r="M655" s="58" t="str">
        <f t="shared" si="186"/>
        <v/>
      </c>
      <c r="N655" s="58" t="str">
        <f t="shared" si="187"/>
        <v/>
      </c>
      <c r="O655" s="58">
        <f t="shared" si="188"/>
        <v>0</v>
      </c>
      <c r="P655" s="65" t="str">
        <f t="shared" si="189"/>
        <v/>
      </c>
      <c r="Q655" s="65" t="str">
        <f t="shared" si="190"/>
        <v/>
      </c>
      <c r="R655" s="14">
        <f t="shared" si="182"/>
        <v>0</v>
      </c>
      <c r="S655" s="23">
        <f t="shared" si="191"/>
        <v>0</v>
      </c>
      <c r="W655" t="str">
        <f t="shared" si="178"/>
        <v>1-</v>
      </c>
      <c r="X655" t="str">
        <f t="shared" si="179"/>
        <v>1-</v>
      </c>
    </row>
    <row r="656" spans="1:24" x14ac:dyDescent="0.2">
      <c r="A656" s="17"/>
      <c r="B656" s="9" t="str">
        <f t="shared" si="181"/>
        <v/>
      </c>
      <c r="C656" s="22"/>
      <c r="D656" s="19" t="str">
        <f>IF(C656="","",(VLOOKUP(C656,code2!$A$4:$B$30,2)))</f>
        <v/>
      </c>
      <c r="E656" s="1"/>
      <c r="F656" s="1"/>
      <c r="G656" s="50"/>
      <c r="H656" s="8"/>
      <c r="I656" s="8"/>
      <c r="J656" s="30" t="str">
        <f t="shared" si="183"/>
        <v/>
      </c>
      <c r="K656" s="30" t="str">
        <f t="shared" si="184"/>
        <v/>
      </c>
      <c r="L656" s="30">
        <f t="shared" si="185"/>
        <v>0</v>
      </c>
      <c r="M656" s="58" t="str">
        <f t="shared" si="186"/>
        <v/>
      </c>
      <c r="N656" s="58" t="str">
        <f t="shared" si="187"/>
        <v/>
      </c>
      <c r="O656" s="58">
        <f t="shared" si="188"/>
        <v>0</v>
      </c>
      <c r="P656" s="65" t="str">
        <f t="shared" si="189"/>
        <v/>
      </c>
      <c r="Q656" s="65" t="str">
        <f t="shared" si="190"/>
        <v/>
      </c>
      <c r="R656" s="14">
        <f t="shared" si="182"/>
        <v>0</v>
      </c>
      <c r="S656" s="23">
        <f t="shared" si="191"/>
        <v>0</v>
      </c>
      <c r="W656" t="str">
        <f t="shared" si="178"/>
        <v>1-</v>
      </c>
      <c r="X656" t="str">
        <f t="shared" si="179"/>
        <v>1-</v>
      </c>
    </row>
    <row r="657" spans="1:24" x14ac:dyDescent="0.2">
      <c r="A657" s="17"/>
      <c r="B657" s="9" t="str">
        <f t="shared" si="181"/>
        <v/>
      </c>
      <c r="C657" s="22"/>
      <c r="D657" s="19" t="str">
        <f>IF(C657="","",(VLOOKUP(C657,code2!$A$4:$B$30,2)))</f>
        <v/>
      </c>
      <c r="E657" s="1"/>
      <c r="F657" s="1"/>
      <c r="G657" s="50"/>
      <c r="H657" s="8"/>
      <c r="I657" s="8"/>
      <c r="J657" s="30" t="str">
        <f t="shared" si="183"/>
        <v/>
      </c>
      <c r="K657" s="30" t="str">
        <f t="shared" si="184"/>
        <v/>
      </c>
      <c r="L657" s="30">
        <f t="shared" si="185"/>
        <v>0</v>
      </c>
      <c r="M657" s="58" t="str">
        <f t="shared" si="186"/>
        <v/>
      </c>
      <c r="N657" s="58" t="str">
        <f t="shared" si="187"/>
        <v/>
      </c>
      <c r="O657" s="58">
        <f t="shared" si="188"/>
        <v>0</v>
      </c>
      <c r="P657" s="65" t="str">
        <f t="shared" si="189"/>
        <v/>
      </c>
      <c r="Q657" s="65" t="str">
        <f t="shared" si="190"/>
        <v/>
      </c>
      <c r="R657" s="14">
        <f t="shared" si="182"/>
        <v>0</v>
      </c>
      <c r="S657" s="23">
        <f t="shared" si="191"/>
        <v>0</v>
      </c>
      <c r="W657" t="str">
        <f t="shared" si="178"/>
        <v>1-</v>
      </c>
      <c r="X657" t="str">
        <f t="shared" si="179"/>
        <v>1-</v>
      </c>
    </row>
    <row r="658" spans="1:24" x14ac:dyDescent="0.2">
      <c r="A658" s="17"/>
      <c r="B658" s="9" t="str">
        <f t="shared" si="181"/>
        <v/>
      </c>
      <c r="C658" s="22"/>
      <c r="D658" s="19" t="str">
        <f>IF(C658="","",(VLOOKUP(C658,code2!$A$4:$B$30,2)))</f>
        <v/>
      </c>
      <c r="E658" s="1"/>
      <c r="F658" s="1"/>
      <c r="G658" s="50"/>
      <c r="H658" s="8"/>
      <c r="I658" s="8"/>
      <c r="J658" s="30" t="str">
        <f t="shared" si="183"/>
        <v/>
      </c>
      <c r="K658" s="30" t="str">
        <f t="shared" si="184"/>
        <v/>
      </c>
      <c r="L658" s="30">
        <f t="shared" si="185"/>
        <v>0</v>
      </c>
      <c r="M658" s="58" t="str">
        <f t="shared" si="186"/>
        <v/>
      </c>
      <c r="N658" s="58" t="str">
        <f t="shared" si="187"/>
        <v/>
      </c>
      <c r="O658" s="58">
        <f t="shared" si="188"/>
        <v>0</v>
      </c>
      <c r="P658" s="65" t="str">
        <f t="shared" si="189"/>
        <v/>
      </c>
      <c r="Q658" s="65" t="str">
        <f t="shared" si="190"/>
        <v/>
      </c>
      <c r="R658" s="14">
        <f t="shared" si="182"/>
        <v>0</v>
      </c>
      <c r="S658" s="23">
        <f t="shared" si="191"/>
        <v>0</v>
      </c>
      <c r="W658" t="str">
        <f t="shared" si="178"/>
        <v>1-</v>
      </c>
      <c r="X658" t="str">
        <f t="shared" si="179"/>
        <v>1-</v>
      </c>
    </row>
    <row r="659" spans="1:24" x14ac:dyDescent="0.2">
      <c r="A659" s="17"/>
      <c r="B659" s="9" t="str">
        <f t="shared" si="181"/>
        <v/>
      </c>
      <c r="C659" s="22"/>
      <c r="D659" s="19" t="str">
        <f>IF(C659="","",(VLOOKUP(C659,code2!$A$4:$B$30,2)))</f>
        <v/>
      </c>
      <c r="E659" s="1"/>
      <c r="F659" s="1"/>
      <c r="G659" s="50"/>
      <c r="H659" s="8"/>
      <c r="I659" s="8"/>
      <c r="J659" s="30" t="str">
        <f t="shared" si="183"/>
        <v/>
      </c>
      <c r="K659" s="30" t="str">
        <f t="shared" si="184"/>
        <v/>
      </c>
      <c r="L659" s="30">
        <f t="shared" si="185"/>
        <v>0</v>
      </c>
      <c r="M659" s="58" t="str">
        <f t="shared" si="186"/>
        <v/>
      </c>
      <c r="N659" s="58" t="str">
        <f t="shared" si="187"/>
        <v/>
      </c>
      <c r="O659" s="58">
        <f t="shared" si="188"/>
        <v>0</v>
      </c>
      <c r="P659" s="65" t="str">
        <f t="shared" si="189"/>
        <v/>
      </c>
      <c r="Q659" s="65" t="str">
        <f t="shared" si="190"/>
        <v/>
      </c>
      <c r="R659" s="14">
        <f t="shared" si="182"/>
        <v>0</v>
      </c>
      <c r="S659" s="23">
        <f t="shared" si="191"/>
        <v>0</v>
      </c>
      <c r="W659" t="str">
        <f t="shared" si="178"/>
        <v>1-</v>
      </c>
      <c r="X659" t="str">
        <f t="shared" si="179"/>
        <v>1-</v>
      </c>
    </row>
    <row r="660" spans="1:24" x14ac:dyDescent="0.2">
      <c r="A660" s="17"/>
      <c r="B660" s="9" t="str">
        <f t="shared" si="181"/>
        <v/>
      </c>
      <c r="C660" s="22"/>
      <c r="D660" s="19" t="str">
        <f>IF(C660="","",(VLOOKUP(C660,code2!$A$4:$B$30,2)))</f>
        <v/>
      </c>
      <c r="E660" s="1"/>
      <c r="F660" s="1"/>
      <c r="G660" s="50"/>
      <c r="H660" s="8"/>
      <c r="I660" s="8"/>
      <c r="J660" s="30" t="str">
        <f t="shared" si="183"/>
        <v/>
      </c>
      <c r="K660" s="30" t="str">
        <f t="shared" si="184"/>
        <v/>
      </c>
      <c r="L660" s="30">
        <f t="shared" si="185"/>
        <v>0</v>
      </c>
      <c r="M660" s="58" t="str">
        <f t="shared" si="186"/>
        <v/>
      </c>
      <c r="N660" s="58" t="str">
        <f t="shared" si="187"/>
        <v/>
      </c>
      <c r="O660" s="58">
        <f t="shared" si="188"/>
        <v>0</v>
      </c>
      <c r="P660" s="65" t="str">
        <f t="shared" si="189"/>
        <v/>
      </c>
      <c r="Q660" s="65" t="str">
        <f t="shared" si="190"/>
        <v/>
      </c>
      <c r="R660" s="14">
        <f t="shared" si="182"/>
        <v>0</v>
      </c>
      <c r="S660" s="23">
        <f t="shared" si="191"/>
        <v>0</v>
      </c>
      <c r="W660" t="str">
        <f t="shared" si="178"/>
        <v>1-</v>
      </c>
      <c r="X660" t="str">
        <f t="shared" si="179"/>
        <v>1-</v>
      </c>
    </row>
    <row r="661" spans="1:24" x14ac:dyDescent="0.2">
      <c r="A661" s="17"/>
      <c r="B661" s="9" t="str">
        <f t="shared" si="181"/>
        <v/>
      </c>
      <c r="C661" s="22"/>
      <c r="D661" s="19" t="str">
        <f>IF(C661="","",(VLOOKUP(C661,code2!$A$4:$B$30,2)))</f>
        <v/>
      </c>
      <c r="E661" s="1"/>
      <c r="F661" s="1"/>
      <c r="G661" s="50"/>
      <c r="H661" s="8"/>
      <c r="I661" s="8"/>
      <c r="J661" s="30" t="str">
        <f t="shared" si="183"/>
        <v/>
      </c>
      <c r="K661" s="30" t="str">
        <f t="shared" si="184"/>
        <v/>
      </c>
      <c r="L661" s="30">
        <f t="shared" si="185"/>
        <v>0</v>
      </c>
      <c r="M661" s="58" t="str">
        <f t="shared" si="186"/>
        <v/>
      </c>
      <c r="N661" s="58" t="str">
        <f t="shared" si="187"/>
        <v/>
      </c>
      <c r="O661" s="58">
        <f t="shared" si="188"/>
        <v>0</v>
      </c>
      <c r="P661" s="65" t="str">
        <f t="shared" si="189"/>
        <v/>
      </c>
      <c r="Q661" s="65" t="str">
        <f t="shared" si="190"/>
        <v/>
      </c>
      <c r="R661" s="14">
        <f t="shared" si="182"/>
        <v>0</v>
      </c>
      <c r="S661" s="23">
        <f t="shared" si="191"/>
        <v>0</v>
      </c>
      <c r="W661" t="str">
        <f t="shared" si="178"/>
        <v>1-</v>
      </c>
      <c r="X661" t="str">
        <f t="shared" si="179"/>
        <v>1-</v>
      </c>
    </row>
    <row r="662" spans="1:24" x14ac:dyDescent="0.2">
      <c r="A662" s="17"/>
      <c r="B662" s="9" t="str">
        <f t="shared" si="181"/>
        <v/>
      </c>
      <c r="C662" s="22"/>
      <c r="D662" s="19" t="str">
        <f>IF(C662="","",(VLOOKUP(C662,code2!$A$4:$B$30,2)))</f>
        <v/>
      </c>
      <c r="E662" s="1"/>
      <c r="F662" s="1"/>
      <c r="G662" s="50"/>
      <c r="H662" s="8"/>
      <c r="I662" s="8"/>
      <c r="J662" s="30" t="str">
        <f t="shared" si="183"/>
        <v/>
      </c>
      <c r="K662" s="30" t="str">
        <f t="shared" si="184"/>
        <v/>
      </c>
      <c r="L662" s="30">
        <f t="shared" si="185"/>
        <v>0</v>
      </c>
      <c r="M662" s="58" t="str">
        <f t="shared" si="186"/>
        <v/>
      </c>
      <c r="N662" s="58" t="str">
        <f t="shared" si="187"/>
        <v/>
      </c>
      <c r="O662" s="58">
        <f t="shared" si="188"/>
        <v>0</v>
      </c>
      <c r="P662" s="65" t="str">
        <f t="shared" si="189"/>
        <v/>
      </c>
      <c r="Q662" s="65" t="str">
        <f t="shared" si="190"/>
        <v/>
      </c>
      <c r="R662" s="14">
        <f t="shared" si="182"/>
        <v>0</v>
      </c>
      <c r="S662" s="23">
        <f t="shared" si="191"/>
        <v>0</v>
      </c>
      <c r="W662" t="str">
        <f t="shared" si="178"/>
        <v>1-</v>
      </c>
      <c r="X662" t="str">
        <f t="shared" si="179"/>
        <v>1-</v>
      </c>
    </row>
    <row r="663" spans="1:24" x14ac:dyDescent="0.2">
      <c r="A663" s="17"/>
      <c r="B663" s="9" t="str">
        <f t="shared" si="181"/>
        <v/>
      </c>
      <c r="C663" s="22"/>
      <c r="D663" s="19" t="str">
        <f>IF(C663="","",(VLOOKUP(C663,code2!$A$4:$B$30,2)))</f>
        <v/>
      </c>
      <c r="E663" s="1"/>
      <c r="F663" s="1"/>
      <c r="G663" s="50"/>
      <c r="H663" s="8"/>
      <c r="I663" s="8"/>
      <c r="J663" s="30" t="str">
        <f t="shared" si="183"/>
        <v/>
      </c>
      <c r="K663" s="30" t="str">
        <f t="shared" si="184"/>
        <v/>
      </c>
      <c r="L663" s="30">
        <f t="shared" si="185"/>
        <v>0</v>
      </c>
      <c r="M663" s="58" t="str">
        <f t="shared" si="186"/>
        <v/>
      </c>
      <c r="N663" s="58" t="str">
        <f t="shared" si="187"/>
        <v/>
      </c>
      <c r="O663" s="58">
        <f t="shared" si="188"/>
        <v>0</v>
      </c>
      <c r="P663" s="65" t="str">
        <f t="shared" si="189"/>
        <v/>
      </c>
      <c r="Q663" s="65" t="str">
        <f t="shared" si="190"/>
        <v/>
      </c>
      <c r="R663" s="14">
        <f t="shared" si="182"/>
        <v>0</v>
      </c>
      <c r="S663" s="23">
        <f t="shared" si="191"/>
        <v>0</v>
      </c>
      <c r="W663" t="str">
        <f t="shared" si="178"/>
        <v>1-</v>
      </c>
      <c r="X663" t="str">
        <f t="shared" si="179"/>
        <v>1-</v>
      </c>
    </row>
    <row r="664" spans="1:24" x14ac:dyDescent="0.2">
      <c r="A664" s="17"/>
      <c r="B664" s="9" t="str">
        <f t="shared" si="181"/>
        <v/>
      </c>
      <c r="C664" s="22"/>
      <c r="D664" s="19" t="str">
        <f>IF(C664="","",(VLOOKUP(C664,code2!$A$4:$B$30,2)))</f>
        <v/>
      </c>
      <c r="E664" s="1"/>
      <c r="F664" s="1"/>
      <c r="G664" s="50"/>
      <c r="H664" s="8"/>
      <c r="I664" s="8"/>
      <c r="J664" s="30" t="str">
        <f t="shared" si="183"/>
        <v/>
      </c>
      <c r="K664" s="30" t="str">
        <f t="shared" si="184"/>
        <v/>
      </c>
      <c r="L664" s="30">
        <f t="shared" si="185"/>
        <v>0</v>
      </c>
      <c r="M664" s="58" t="str">
        <f t="shared" si="186"/>
        <v/>
      </c>
      <c r="N664" s="58" t="str">
        <f t="shared" si="187"/>
        <v/>
      </c>
      <c r="O664" s="58">
        <f t="shared" si="188"/>
        <v>0</v>
      </c>
      <c r="P664" s="65" t="str">
        <f t="shared" si="189"/>
        <v/>
      </c>
      <c r="Q664" s="65" t="str">
        <f t="shared" si="190"/>
        <v/>
      </c>
      <c r="R664" s="14">
        <f t="shared" si="182"/>
        <v>0</v>
      </c>
      <c r="S664" s="23">
        <f t="shared" si="191"/>
        <v>0</v>
      </c>
      <c r="W664" t="str">
        <f t="shared" si="178"/>
        <v>1-</v>
      </c>
      <c r="X664" t="str">
        <f t="shared" si="179"/>
        <v>1-</v>
      </c>
    </row>
    <row r="665" spans="1:24" x14ac:dyDescent="0.2">
      <c r="A665" s="17"/>
      <c r="B665" s="9" t="str">
        <f t="shared" ref="B665:B681" si="192">IF(A665="","",A665)</f>
        <v/>
      </c>
      <c r="C665" s="22"/>
      <c r="D665" s="19" t="str">
        <f>IF(C665="","",(VLOOKUP(C665,code2!$A$4:$B$30,2)))</f>
        <v/>
      </c>
      <c r="E665" s="1"/>
      <c r="F665" s="1"/>
      <c r="G665" s="50"/>
      <c r="H665" s="8"/>
      <c r="I665" s="8"/>
      <c r="J665" s="30" t="str">
        <f t="shared" si="183"/>
        <v/>
      </c>
      <c r="K665" s="30" t="str">
        <f t="shared" si="184"/>
        <v/>
      </c>
      <c r="L665" s="30">
        <f t="shared" si="185"/>
        <v>0</v>
      </c>
      <c r="M665" s="58" t="str">
        <f t="shared" si="186"/>
        <v/>
      </c>
      <c r="N665" s="58" t="str">
        <f t="shared" si="187"/>
        <v/>
      </c>
      <c r="O665" s="58">
        <f t="shared" si="188"/>
        <v>0</v>
      </c>
      <c r="P665" s="65" t="str">
        <f t="shared" si="189"/>
        <v/>
      </c>
      <c r="Q665" s="65" t="str">
        <f t="shared" si="190"/>
        <v/>
      </c>
      <c r="R665" s="14">
        <f t="shared" si="182"/>
        <v>0</v>
      </c>
      <c r="S665" s="23">
        <f t="shared" si="191"/>
        <v>0</v>
      </c>
      <c r="W665" t="str">
        <f t="shared" si="178"/>
        <v>1-</v>
      </c>
      <c r="X665" t="str">
        <f t="shared" si="179"/>
        <v>1-</v>
      </c>
    </row>
    <row r="666" spans="1:24" x14ac:dyDescent="0.2">
      <c r="A666" s="17"/>
      <c r="B666" s="9" t="str">
        <f t="shared" si="192"/>
        <v/>
      </c>
      <c r="C666" s="22"/>
      <c r="D666" s="19" t="str">
        <f>IF(C666="","",(VLOOKUP(C666,code2!$A$4:$B$30,2)))</f>
        <v/>
      </c>
      <c r="E666" s="1"/>
      <c r="F666" s="1"/>
      <c r="G666" s="50"/>
      <c r="H666" s="8"/>
      <c r="I666" s="8"/>
      <c r="J666" s="30" t="str">
        <f t="shared" si="183"/>
        <v/>
      </c>
      <c r="K666" s="30" t="str">
        <f t="shared" si="184"/>
        <v/>
      </c>
      <c r="L666" s="30">
        <f t="shared" si="185"/>
        <v>0</v>
      </c>
      <c r="M666" s="58" t="str">
        <f t="shared" si="186"/>
        <v/>
      </c>
      <c r="N666" s="58" t="str">
        <f t="shared" si="187"/>
        <v/>
      </c>
      <c r="O666" s="58">
        <f t="shared" si="188"/>
        <v>0</v>
      </c>
      <c r="P666" s="65" t="str">
        <f t="shared" si="189"/>
        <v/>
      </c>
      <c r="Q666" s="65" t="str">
        <f t="shared" si="190"/>
        <v/>
      </c>
      <c r="R666" s="14">
        <f>IF(P666&amp;Q666="",R665,R665+P666-Q666)</f>
        <v>0</v>
      </c>
      <c r="S666" s="23">
        <f t="shared" si="191"/>
        <v>0</v>
      </c>
      <c r="W666" t="str">
        <f t="shared" si="178"/>
        <v>1-</v>
      </c>
      <c r="X666" t="str">
        <f t="shared" si="179"/>
        <v>1-</v>
      </c>
    </row>
    <row r="667" spans="1:24" x14ac:dyDescent="0.2">
      <c r="A667" s="17"/>
      <c r="B667" s="9" t="str">
        <f t="shared" si="192"/>
        <v/>
      </c>
      <c r="C667" s="22"/>
      <c r="D667" s="19" t="str">
        <f>IF(C667="","",(VLOOKUP(C667,code2!$A$4:$B$30,2)))</f>
        <v/>
      </c>
      <c r="E667" s="1"/>
      <c r="F667" s="1"/>
      <c r="G667" s="50"/>
      <c r="H667" s="8"/>
      <c r="I667" s="8"/>
      <c r="J667" s="30" t="str">
        <f t="shared" si="183"/>
        <v/>
      </c>
      <c r="K667" s="30" t="str">
        <f t="shared" si="184"/>
        <v/>
      </c>
      <c r="L667" s="30">
        <f t="shared" si="185"/>
        <v>0</v>
      </c>
      <c r="M667" s="58" t="str">
        <f t="shared" si="186"/>
        <v/>
      </c>
      <c r="N667" s="58" t="str">
        <f t="shared" si="187"/>
        <v/>
      </c>
      <c r="O667" s="58">
        <f t="shared" si="188"/>
        <v>0</v>
      </c>
      <c r="P667" s="65" t="str">
        <f t="shared" si="189"/>
        <v/>
      </c>
      <c r="Q667" s="65" t="str">
        <f t="shared" si="190"/>
        <v/>
      </c>
      <c r="R667" s="14">
        <f t="shared" si="182"/>
        <v>0</v>
      </c>
      <c r="S667" s="23">
        <f t="shared" si="191"/>
        <v>0</v>
      </c>
      <c r="W667" t="str">
        <f t="shared" si="178"/>
        <v>1-</v>
      </c>
      <c r="X667" t="str">
        <f t="shared" si="179"/>
        <v>1-</v>
      </c>
    </row>
    <row r="668" spans="1:24" x14ac:dyDescent="0.2">
      <c r="A668" s="17"/>
      <c r="B668" s="9" t="str">
        <f t="shared" si="192"/>
        <v/>
      </c>
      <c r="C668" s="22"/>
      <c r="D668" s="19" t="str">
        <f>IF(C668="","",(VLOOKUP(C668,code2!$A$4:$B$30,2)))</f>
        <v/>
      </c>
      <c r="E668" s="1"/>
      <c r="F668" s="1"/>
      <c r="G668" s="50"/>
      <c r="H668" s="8"/>
      <c r="I668" s="8"/>
      <c r="J668" s="30" t="str">
        <f t="shared" si="183"/>
        <v/>
      </c>
      <c r="K668" s="30" t="str">
        <f t="shared" si="184"/>
        <v/>
      </c>
      <c r="L668" s="30">
        <f t="shared" si="185"/>
        <v>0</v>
      </c>
      <c r="M668" s="58" t="str">
        <f t="shared" si="186"/>
        <v/>
      </c>
      <c r="N668" s="58" t="str">
        <f t="shared" si="187"/>
        <v/>
      </c>
      <c r="O668" s="58">
        <f t="shared" si="188"/>
        <v>0</v>
      </c>
      <c r="P668" s="65" t="str">
        <f t="shared" si="189"/>
        <v/>
      </c>
      <c r="Q668" s="65" t="str">
        <f t="shared" si="190"/>
        <v/>
      </c>
      <c r="R668" s="14">
        <f t="shared" si="182"/>
        <v>0</v>
      </c>
      <c r="S668" s="23">
        <f t="shared" si="191"/>
        <v>0</v>
      </c>
      <c r="W668" t="str">
        <f t="shared" si="178"/>
        <v>1-</v>
      </c>
      <c r="X668" t="str">
        <f t="shared" si="179"/>
        <v>1-</v>
      </c>
    </row>
    <row r="669" spans="1:24" x14ac:dyDescent="0.2">
      <c r="A669" s="17"/>
      <c r="B669" s="9" t="str">
        <f t="shared" si="192"/>
        <v/>
      </c>
      <c r="C669" s="22"/>
      <c r="D669" s="19" t="str">
        <f>IF(C669="","",(VLOOKUP(C669,code2!$A$4:$B$30,2)))</f>
        <v/>
      </c>
      <c r="E669" s="1"/>
      <c r="F669" s="1"/>
      <c r="G669" s="50"/>
      <c r="H669" s="8"/>
      <c r="I669" s="8"/>
      <c r="J669" s="30" t="str">
        <f t="shared" si="183"/>
        <v/>
      </c>
      <c r="K669" s="30" t="str">
        <f t="shared" si="184"/>
        <v/>
      </c>
      <c r="L669" s="30">
        <f t="shared" si="185"/>
        <v>0</v>
      </c>
      <c r="M669" s="58" t="str">
        <f t="shared" si="186"/>
        <v/>
      </c>
      <c r="N669" s="58" t="str">
        <f t="shared" si="187"/>
        <v/>
      </c>
      <c r="O669" s="58">
        <f t="shared" si="188"/>
        <v>0</v>
      </c>
      <c r="P669" s="65" t="str">
        <f t="shared" si="189"/>
        <v/>
      </c>
      <c r="Q669" s="65" t="str">
        <f t="shared" si="190"/>
        <v/>
      </c>
      <c r="R669" s="14">
        <f t="shared" si="182"/>
        <v>0</v>
      </c>
      <c r="S669" s="23">
        <f t="shared" si="191"/>
        <v>0</v>
      </c>
      <c r="W669" t="str">
        <f t="shared" si="178"/>
        <v>1-</v>
      </c>
      <c r="X669" t="str">
        <f t="shared" si="179"/>
        <v>1-</v>
      </c>
    </row>
    <row r="670" spans="1:24" x14ac:dyDescent="0.2">
      <c r="A670" s="17"/>
      <c r="B670" s="9" t="str">
        <f t="shared" si="192"/>
        <v/>
      </c>
      <c r="C670" s="22"/>
      <c r="D670" s="19" t="str">
        <f>IF(C670="","",(VLOOKUP(C670,code2!$A$4:$B$30,2)))</f>
        <v/>
      </c>
      <c r="E670" s="1"/>
      <c r="F670" s="1"/>
      <c r="G670" s="50"/>
      <c r="H670" s="8"/>
      <c r="I670" s="8"/>
      <c r="J670" s="30" t="str">
        <f t="shared" si="183"/>
        <v/>
      </c>
      <c r="K670" s="30" t="str">
        <f t="shared" si="184"/>
        <v/>
      </c>
      <c r="L670" s="30">
        <f t="shared" si="185"/>
        <v>0</v>
      </c>
      <c r="M670" s="58" t="str">
        <f t="shared" si="186"/>
        <v/>
      </c>
      <c r="N670" s="58" t="str">
        <f t="shared" si="187"/>
        <v/>
      </c>
      <c r="O670" s="58">
        <f t="shared" si="188"/>
        <v>0</v>
      </c>
      <c r="P670" s="65" t="str">
        <f t="shared" si="189"/>
        <v/>
      </c>
      <c r="Q670" s="65" t="str">
        <f t="shared" si="190"/>
        <v/>
      </c>
      <c r="R670" s="14">
        <f t="shared" si="182"/>
        <v>0</v>
      </c>
      <c r="S670" s="23">
        <f t="shared" si="191"/>
        <v>0</v>
      </c>
      <c r="W670" t="str">
        <f t="shared" si="178"/>
        <v>1-</v>
      </c>
      <c r="X670" t="str">
        <f t="shared" si="179"/>
        <v>1-</v>
      </c>
    </row>
    <row r="671" spans="1:24" x14ac:dyDescent="0.2">
      <c r="A671" s="17"/>
      <c r="B671" s="9" t="str">
        <f t="shared" si="192"/>
        <v/>
      </c>
      <c r="C671" s="22"/>
      <c r="D671" s="19" t="str">
        <f>IF(C671="","",(VLOOKUP(C671,code2!$A$4:$B$30,2)))</f>
        <v/>
      </c>
      <c r="E671" s="1"/>
      <c r="F671" s="1"/>
      <c r="G671" s="50"/>
      <c r="H671" s="8"/>
      <c r="I671" s="8"/>
      <c r="J671" s="30" t="str">
        <f t="shared" si="183"/>
        <v/>
      </c>
      <c r="K671" s="30" t="str">
        <f t="shared" si="184"/>
        <v/>
      </c>
      <c r="L671" s="30">
        <f t="shared" si="185"/>
        <v>0</v>
      </c>
      <c r="M671" s="58" t="str">
        <f t="shared" si="186"/>
        <v/>
      </c>
      <c r="N671" s="58" t="str">
        <f t="shared" si="187"/>
        <v/>
      </c>
      <c r="O671" s="58">
        <f t="shared" si="188"/>
        <v>0</v>
      </c>
      <c r="P671" s="65" t="str">
        <f t="shared" si="189"/>
        <v/>
      </c>
      <c r="Q671" s="65" t="str">
        <f t="shared" si="190"/>
        <v/>
      </c>
      <c r="R671" s="14">
        <f t="shared" si="182"/>
        <v>0</v>
      </c>
      <c r="S671" s="23">
        <f t="shared" si="191"/>
        <v>0</v>
      </c>
      <c r="W671" t="str">
        <f t="shared" si="178"/>
        <v>1-</v>
      </c>
      <c r="X671" t="str">
        <f t="shared" si="179"/>
        <v>1-</v>
      </c>
    </row>
    <row r="672" spans="1:24" x14ac:dyDescent="0.2">
      <c r="A672" s="17"/>
      <c r="B672" s="9" t="str">
        <f t="shared" si="192"/>
        <v/>
      </c>
      <c r="C672" s="22"/>
      <c r="D672" s="19" t="str">
        <f>IF(C672="","",(VLOOKUP(C672,code2!$A$4:$B$30,2)))</f>
        <v/>
      </c>
      <c r="E672" s="1"/>
      <c r="F672" s="1"/>
      <c r="G672" s="50"/>
      <c r="H672" s="8"/>
      <c r="I672" s="8"/>
      <c r="J672" s="30" t="str">
        <f t="shared" si="183"/>
        <v/>
      </c>
      <c r="K672" s="30" t="str">
        <f t="shared" si="184"/>
        <v/>
      </c>
      <c r="L672" s="30">
        <f t="shared" si="185"/>
        <v>0</v>
      </c>
      <c r="M672" s="58" t="str">
        <f t="shared" si="186"/>
        <v/>
      </c>
      <c r="N672" s="58" t="str">
        <f t="shared" si="187"/>
        <v/>
      </c>
      <c r="O672" s="58">
        <f t="shared" si="188"/>
        <v>0</v>
      </c>
      <c r="P672" s="65" t="str">
        <f t="shared" si="189"/>
        <v/>
      </c>
      <c r="Q672" s="65" t="str">
        <f t="shared" si="190"/>
        <v/>
      </c>
      <c r="R672" s="14">
        <f t="shared" si="182"/>
        <v>0</v>
      </c>
      <c r="S672" s="23">
        <f t="shared" si="191"/>
        <v>0</v>
      </c>
      <c r="W672" t="str">
        <f t="shared" si="178"/>
        <v>1-</v>
      </c>
      <c r="X672" t="str">
        <f t="shared" si="179"/>
        <v>1-</v>
      </c>
    </row>
    <row r="673" spans="1:24" x14ac:dyDescent="0.2">
      <c r="A673" s="17"/>
      <c r="B673" s="9" t="str">
        <f t="shared" si="192"/>
        <v/>
      </c>
      <c r="C673" s="22"/>
      <c r="D673" s="19" t="str">
        <f>IF(C673="","",(VLOOKUP(C673,code2!$A$4:$B$30,2)))</f>
        <v/>
      </c>
      <c r="E673" s="1"/>
      <c r="F673" s="1"/>
      <c r="G673" s="50"/>
      <c r="H673" s="8"/>
      <c r="I673" s="8"/>
      <c r="J673" s="30" t="str">
        <f t="shared" si="183"/>
        <v/>
      </c>
      <c r="K673" s="30" t="str">
        <f t="shared" si="184"/>
        <v/>
      </c>
      <c r="L673" s="30">
        <f t="shared" si="185"/>
        <v>0</v>
      </c>
      <c r="M673" s="58" t="str">
        <f t="shared" si="186"/>
        <v/>
      </c>
      <c r="N673" s="58" t="str">
        <f t="shared" si="187"/>
        <v/>
      </c>
      <c r="O673" s="58">
        <f t="shared" si="188"/>
        <v>0</v>
      </c>
      <c r="P673" s="65" t="str">
        <f t="shared" si="189"/>
        <v/>
      </c>
      <c r="Q673" s="65" t="str">
        <f t="shared" si="190"/>
        <v/>
      </c>
      <c r="R673" s="14">
        <f t="shared" si="182"/>
        <v>0</v>
      </c>
      <c r="S673" s="23">
        <f t="shared" si="191"/>
        <v>0</v>
      </c>
      <c r="W673" t="str">
        <f t="shared" si="178"/>
        <v>1-</v>
      </c>
      <c r="X673" t="str">
        <f t="shared" si="179"/>
        <v>1-</v>
      </c>
    </row>
    <row r="674" spans="1:24" x14ac:dyDescent="0.2">
      <c r="A674" s="17"/>
      <c r="B674" s="9" t="str">
        <f t="shared" si="192"/>
        <v/>
      </c>
      <c r="C674" s="22"/>
      <c r="D674" s="19" t="str">
        <f>IF(C674="","",(VLOOKUP(C674,code2!$A$4:$B$30,2)))</f>
        <v/>
      </c>
      <c r="E674" s="1"/>
      <c r="F674" s="1"/>
      <c r="G674" s="50"/>
      <c r="H674" s="8"/>
      <c r="I674" s="8"/>
      <c r="J674" s="30" t="str">
        <f t="shared" si="183"/>
        <v/>
      </c>
      <c r="K674" s="30" t="str">
        <f t="shared" si="184"/>
        <v/>
      </c>
      <c r="L674" s="30">
        <f t="shared" si="185"/>
        <v>0</v>
      </c>
      <c r="M674" s="58" t="str">
        <f t="shared" si="186"/>
        <v/>
      </c>
      <c r="N674" s="58" t="str">
        <f t="shared" si="187"/>
        <v/>
      </c>
      <c r="O674" s="58">
        <f t="shared" si="188"/>
        <v>0</v>
      </c>
      <c r="P674" s="65" t="str">
        <f t="shared" si="189"/>
        <v/>
      </c>
      <c r="Q674" s="65" t="str">
        <f t="shared" si="190"/>
        <v/>
      </c>
      <c r="R674" s="14">
        <f t="shared" si="182"/>
        <v>0</v>
      </c>
      <c r="S674" s="23">
        <f t="shared" si="191"/>
        <v>0</v>
      </c>
      <c r="W674" t="str">
        <f t="shared" si="178"/>
        <v>1-</v>
      </c>
      <c r="X674" t="str">
        <f t="shared" si="179"/>
        <v>1-</v>
      </c>
    </row>
    <row r="675" spans="1:24" x14ac:dyDescent="0.2">
      <c r="A675" s="17"/>
      <c r="B675" s="9" t="str">
        <f t="shared" si="192"/>
        <v/>
      </c>
      <c r="C675" s="22"/>
      <c r="D675" s="19" t="str">
        <f>IF(C675="","",(VLOOKUP(C675,code2!$A$4:$B$30,2)))</f>
        <v/>
      </c>
      <c r="E675" s="1"/>
      <c r="F675" s="1"/>
      <c r="G675" s="50"/>
      <c r="H675" s="8"/>
      <c r="I675" s="8"/>
      <c r="J675" s="30" t="str">
        <f t="shared" si="183"/>
        <v/>
      </c>
      <c r="K675" s="30" t="str">
        <f t="shared" si="184"/>
        <v/>
      </c>
      <c r="L675" s="30">
        <f t="shared" si="185"/>
        <v>0</v>
      </c>
      <c r="M675" s="58" t="str">
        <f t="shared" si="186"/>
        <v/>
      </c>
      <c r="N675" s="58" t="str">
        <f t="shared" si="187"/>
        <v/>
      </c>
      <c r="O675" s="58">
        <f t="shared" si="188"/>
        <v>0</v>
      </c>
      <c r="P675" s="65" t="str">
        <f t="shared" si="189"/>
        <v/>
      </c>
      <c r="Q675" s="65" t="str">
        <f t="shared" si="190"/>
        <v/>
      </c>
      <c r="R675" s="14">
        <f t="shared" si="182"/>
        <v>0</v>
      </c>
      <c r="S675" s="23">
        <f t="shared" si="191"/>
        <v>0</v>
      </c>
      <c r="W675" t="str">
        <f t="shared" si="178"/>
        <v>1-</v>
      </c>
      <c r="X675" t="str">
        <f t="shared" si="179"/>
        <v>1-</v>
      </c>
    </row>
    <row r="676" spans="1:24" x14ac:dyDescent="0.2">
      <c r="A676" s="51"/>
      <c r="B676" s="52" t="str">
        <f t="shared" si="192"/>
        <v/>
      </c>
      <c r="C676" s="53"/>
      <c r="D676" s="19" t="str">
        <f>IF(C676="","",(VLOOKUP(C676,code2!$A$4:$B$30,2)))</f>
        <v/>
      </c>
      <c r="E676" s="1"/>
      <c r="F676" s="1"/>
      <c r="G676" s="50"/>
      <c r="H676" s="8"/>
      <c r="I676" s="8"/>
      <c r="J676" s="30" t="str">
        <f t="shared" si="183"/>
        <v/>
      </c>
      <c r="K676" s="30" t="str">
        <f t="shared" si="184"/>
        <v/>
      </c>
      <c r="L676" s="30">
        <f t="shared" si="185"/>
        <v>0</v>
      </c>
      <c r="M676" s="58" t="str">
        <f t="shared" si="186"/>
        <v/>
      </c>
      <c r="N676" s="58" t="str">
        <f t="shared" si="187"/>
        <v/>
      </c>
      <c r="O676" s="58">
        <f t="shared" si="188"/>
        <v>0</v>
      </c>
      <c r="P676" s="65" t="str">
        <f t="shared" si="189"/>
        <v/>
      </c>
      <c r="Q676" s="65" t="str">
        <f t="shared" si="190"/>
        <v/>
      </c>
      <c r="R676" s="14">
        <f t="shared" si="182"/>
        <v>0</v>
      </c>
      <c r="S676" s="23">
        <f t="shared" si="191"/>
        <v>0</v>
      </c>
      <c r="W676" t="str">
        <f t="shared" si="178"/>
        <v>1-</v>
      </c>
      <c r="X676" t="str">
        <f t="shared" si="179"/>
        <v>1-</v>
      </c>
    </row>
    <row r="677" spans="1:24" x14ac:dyDescent="0.2">
      <c r="A677" s="17"/>
      <c r="B677" s="9" t="str">
        <f t="shared" si="192"/>
        <v/>
      </c>
      <c r="C677" s="22"/>
      <c r="D677" s="19" t="str">
        <f>IF(C677="","",(VLOOKUP(C677,code2!$A$4:$B$30,2)))</f>
        <v/>
      </c>
      <c r="E677" s="1"/>
      <c r="F677" s="1"/>
      <c r="G677" s="50"/>
      <c r="H677" s="8"/>
      <c r="I677" s="8"/>
      <c r="J677" s="30" t="str">
        <f t="shared" si="183"/>
        <v/>
      </c>
      <c r="K677" s="30" t="str">
        <f t="shared" si="184"/>
        <v/>
      </c>
      <c r="L677" s="30">
        <f t="shared" si="185"/>
        <v>0</v>
      </c>
      <c r="M677" s="58" t="str">
        <f t="shared" si="186"/>
        <v/>
      </c>
      <c r="N677" s="58" t="str">
        <f t="shared" si="187"/>
        <v/>
      </c>
      <c r="O677" s="58">
        <f t="shared" si="188"/>
        <v>0</v>
      </c>
      <c r="P677" s="65" t="str">
        <f t="shared" si="189"/>
        <v/>
      </c>
      <c r="Q677" s="65" t="str">
        <f t="shared" si="190"/>
        <v/>
      </c>
      <c r="R677" s="14">
        <f t="shared" si="182"/>
        <v>0</v>
      </c>
      <c r="S677" s="23">
        <f t="shared" si="191"/>
        <v>0</v>
      </c>
      <c r="W677" t="str">
        <f t="shared" si="178"/>
        <v>1-</v>
      </c>
      <c r="X677" t="str">
        <f t="shared" si="179"/>
        <v>1-</v>
      </c>
    </row>
    <row r="678" spans="1:24" x14ac:dyDescent="0.2">
      <c r="A678" s="17"/>
      <c r="B678" s="9" t="str">
        <f t="shared" si="192"/>
        <v/>
      </c>
      <c r="C678" s="22"/>
      <c r="D678" s="19" t="str">
        <f>IF(C678="","",(VLOOKUP(C678,code2!$A$4:$B$30,2)))</f>
        <v/>
      </c>
      <c r="E678" s="1"/>
      <c r="F678" s="1"/>
      <c r="G678" s="50"/>
      <c r="H678" s="8"/>
      <c r="I678" s="8"/>
      <c r="J678" s="30" t="str">
        <f t="shared" si="183"/>
        <v/>
      </c>
      <c r="K678" s="30" t="str">
        <f t="shared" si="184"/>
        <v/>
      </c>
      <c r="L678" s="30">
        <f t="shared" si="185"/>
        <v>0</v>
      </c>
      <c r="M678" s="58" t="str">
        <f t="shared" si="186"/>
        <v/>
      </c>
      <c r="N678" s="58" t="str">
        <f t="shared" si="187"/>
        <v/>
      </c>
      <c r="O678" s="58">
        <f t="shared" si="188"/>
        <v>0</v>
      </c>
      <c r="P678" s="65" t="str">
        <f t="shared" si="189"/>
        <v/>
      </c>
      <c r="Q678" s="65" t="str">
        <f t="shared" si="190"/>
        <v/>
      </c>
      <c r="R678" s="14">
        <f t="shared" si="182"/>
        <v>0</v>
      </c>
      <c r="S678" s="23">
        <f t="shared" si="191"/>
        <v>0</v>
      </c>
      <c r="W678" t="str">
        <f t="shared" si="178"/>
        <v>1-</v>
      </c>
      <c r="X678" t="str">
        <f t="shared" si="179"/>
        <v>1-</v>
      </c>
    </row>
    <row r="679" spans="1:24" x14ac:dyDescent="0.2">
      <c r="A679" s="17"/>
      <c r="B679" s="9" t="str">
        <f t="shared" si="192"/>
        <v/>
      </c>
      <c r="C679" s="22"/>
      <c r="D679" s="19" t="str">
        <f>IF(C679="","",(VLOOKUP(C679,code2!$A$4:$B$30,2)))</f>
        <v/>
      </c>
      <c r="E679" s="1"/>
      <c r="F679" s="1"/>
      <c r="G679" s="50"/>
      <c r="H679" s="8"/>
      <c r="I679" s="8"/>
      <c r="J679" s="30" t="str">
        <f t="shared" si="183"/>
        <v/>
      </c>
      <c r="K679" s="30" t="str">
        <f t="shared" si="184"/>
        <v/>
      </c>
      <c r="L679" s="30">
        <f t="shared" si="185"/>
        <v>0</v>
      </c>
      <c r="M679" s="58" t="str">
        <f t="shared" si="186"/>
        <v/>
      </c>
      <c r="N679" s="58" t="str">
        <f t="shared" si="187"/>
        <v/>
      </c>
      <c r="O679" s="58">
        <f t="shared" si="188"/>
        <v>0</v>
      </c>
      <c r="P679" s="65" t="str">
        <f t="shared" si="189"/>
        <v/>
      </c>
      <c r="Q679" s="65" t="str">
        <f t="shared" si="190"/>
        <v/>
      </c>
      <c r="R679" s="14">
        <f t="shared" si="182"/>
        <v>0</v>
      </c>
      <c r="S679" s="23">
        <f t="shared" si="191"/>
        <v>0</v>
      </c>
      <c r="W679" t="str">
        <f t="shared" si="178"/>
        <v>1-</v>
      </c>
      <c r="X679" t="str">
        <f t="shared" si="179"/>
        <v>1-</v>
      </c>
    </row>
    <row r="680" spans="1:24" x14ac:dyDescent="0.2">
      <c r="A680" s="17"/>
      <c r="B680" s="9" t="str">
        <f t="shared" si="192"/>
        <v/>
      </c>
      <c r="C680" s="22"/>
      <c r="D680" s="19" t="str">
        <f>IF(C680="","",(VLOOKUP(C680,code2!$A$4:$B$30,2)))</f>
        <v/>
      </c>
      <c r="E680" s="1"/>
      <c r="F680" s="1"/>
      <c r="G680" s="50"/>
      <c r="H680" s="8"/>
      <c r="I680" s="8"/>
      <c r="J680" s="30" t="str">
        <f t="shared" si="183"/>
        <v/>
      </c>
      <c r="K680" s="30" t="str">
        <f t="shared" si="184"/>
        <v/>
      </c>
      <c r="L680" s="30">
        <f t="shared" si="185"/>
        <v>0</v>
      </c>
      <c r="M680" s="58" t="str">
        <f t="shared" si="186"/>
        <v/>
      </c>
      <c r="N680" s="58" t="str">
        <f t="shared" si="187"/>
        <v/>
      </c>
      <c r="O680" s="58">
        <f t="shared" si="188"/>
        <v>0</v>
      </c>
      <c r="P680" s="65" t="str">
        <f t="shared" si="189"/>
        <v/>
      </c>
      <c r="Q680" s="65" t="str">
        <f t="shared" si="190"/>
        <v/>
      </c>
      <c r="R680" s="14">
        <f t="shared" si="182"/>
        <v>0</v>
      </c>
      <c r="S680" s="23">
        <f t="shared" si="191"/>
        <v>0</v>
      </c>
      <c r="W680" t="str">
        <f t="shared" si="178"/>
        <v>1-</v>
      </c>
      <c r="X680" t="str">
        <f t="shared" si="179"/>
        <v>1-</v>
      </c>
    </row>
    <row r="681" spans="1:24" x14ac:dyDescent="0.2">
      <c r="A681" s="17"/>
      <c r="B681" s="9" t="str">
        <f t="shared" si="192"/>
        <v/>
      </c>
      <c r="C681" s="22"/>
      <c r="D681" s="19" t="str">
        <f>IF(C681="","",(VLOOKUP(C681,code2!$A$4:$B$30,2)))</f>
        <v/>
      </c>
      <c r="E681" s="1"/>
      <c r="F681" s="1"/>
      <c r="G681" s="50"/>
      <c r="H681" s="8"/>
      <c r="I681" s="8"/>
      <c r="J681" s="30" t="str">
        <f t="shared" si="183"/>
        <v/>
      </c>
      <c r="K681" s="30" t="str">
        <f t="shared" si="184"/>
        <v/>
      </c>
      <c r="L681" s="30">
        <f t="shared" si="185"/>
        <v>0</v>
      </c>
      <c r="M681" s="58" t="str">
        <f t="shared" si="186"/>
        <v/>
      </c>
      <c r="N681" s="58" t="str">
        <f t="shared" si="187"/>
        <v/>
      </c>
      <c r="O681" s="58">
        <f t="shared" si="188"/>
        <v>0</v>
      </c>
      <c r="P681" s="65" t="str">
        <f t="shared" si="189"/>
        <v/>
      </c>
      <c r="Q681" s="65" t="str">
        <f t="shared" si="190"/>
        <v/>
      </c>
      <c r="R681" s="14">
        <f t="shared" si="182"/>
        <v>0</v>
      </c>
      <c r="S681" s="23">
        <f t="shared" si="191"/>
        <v>0</v>
      </c>
      <c r="W681" t="str">
        <f t="shared" si="178"/>
        <v>1-</v>
      </c>
      <c r="X681" t="str">
        <f t="shared" si="179"/>
        <v>1-</v>
      </c>
    </row>
    <row r="682" spans="1:24" x14ac:dyDescent="0.2">
      <c r="A682" s="17"/>
      <c r="B682" s="9" t="str">
        <f t="shared" si="181"/>
        <v/>
      </c>
      <c r="C682" s="22"/>
      <c r="D682" s="19" t="str">
        <f>IF(C682="","",(VLOOKUP(C682,code2!$A$4:$B$30,2)))</f>
        <v/>
      </c>
      <c r="E682" s="1"/>
      <c r="F682" s="1"/>
      <c r="G682" s="50"/>
      <c r="H682" s="8"/>
      <c r="I682" s="8"/>
      <c r="J682" s="30" t="str">
        <f t="shared" si="183"/>
        <v/>
      </c>
      <c r="K682" s="30" t="str">
        <f t="shared" si="184"/>
        <v/>
      </c>
      <c r="L682" s="30">
        <f t="shared" si="185"/>
        <v>0</v>
      </c>
      <c r="M682" s="58" t="str">
        <f t="shared" si="186"/>
        <v/>
      </c>
      <c r="N682" s="58" t="str">
        <f t="shared" si="187"/>
        <v/>
      </c>
      <c r="O682" s="58">
        <f t="shared" si="188"/>
        <v>0</v>
      </c>
      <c r="P682" s="65" t="str">
        <f t="shared" si="189"/>
        <v/>
      </c>
      <c r="Q682" s="65" t="str">
        <f t="shared" si="190"/>
        <v/>
      </c>
      <c r="R682" s="14">
        <f t="shared" si="182"/>
        <v>0</v>
      </c>
      <c r="S682" s="23">
        <f t="shared" si="191"/>
        <v>0</v>
      </c>
      <c r="W682" t="str">
        <f t="shared" si="178"/>
        <v>1-</v>
      </c>
      <c r="X682" t="str">
        <f t="shared" si="179"/>
        <v>1-</v>
      </c>
    </row>
    <row r="683" spans="1:24" x14ac:dyDescent="0.2">
      <c r="A683" s="17"/>
      <c r="B683" s="9" t="str">
        <f t="shared" si="181"/>
        <v/>
      </c>
      <c r="C683" s="22"/>
      <c r="D683" s="19" t="str">
        <f>IF(C683="","",(VLOOKUP(C683,code2!$A$4:$B$30,2)))</f>
        <v/>
      </c>
      <c r="E683" s="1"/>
      <c r="F683" s="1"/>
      <c r="G683" s="50"/>
      <c r="H683" s="8"/>
      <c r="I683" s="8"/>
      <c r="J683" s="30" t="str">
        <f t="shared" si="183"/>
        <v/>
      </c>
      <c r="K683" s="30" t="str">
        <f t="shared" si="184"/>
        <v/>
      </c>
      <c r="L683" s="30">
        <f t="shared" si="185"/>
        <v>0</v>
      </c>
      <c r="M683" s="58" t="str">
        <f t="shared" si="186"/>
        <v/>
      </c>
      <c r="N683" s="58" t="str">
        <f t="shared" si="187"/>
        <v/>
      </c>
      <c r="O683" s="58">
        <f t="shared" si="188"/>
        <v>0</v>
      </c>
      <c r="P683" s="65" t="str">
        <f t="shared" si="189"/>
        <v/>
      </c>
      <c r="Q683" s="65" t="str">
        <f t="shared" si="190"/>
        <v/>
      </c>
      <c r="R683" s="14">
        <f t="shared" si="182"/>
        <v>0</v>
      </c>
      <c r="S683" s="23">
        <f t="shared" si="191"/>
        <v>0</v>
      </c>
      <c r="W683" t="str">
        <f t="shared" si="178"/>
        <v>1-</v>
      </c>
      <c r="X683" t="str">
        <f t="shared" si="179"/>
        <v>1-</v>
      </c>
    </row>
    <row r="684" spans="1:24" x14ac:dyDescent="0.2">
      <c r="A684" s="17"/>
      <c r="B684" s="9" t="str">
        <f t="shared" si="181"/>
        <v/>
      </c>
      <c r="C684" s="22"/>
      <c r="D684" s="19" t="str">
        <f>IF(C684="","",(VLOOKUP(C684,code2!$A$4:$B$30,2)))</f>
        <v/>
      </c>
      <c r="E684" s="1"/>
      <c r="F684" s="1"/>
      <c r="G684" s="50"/>
      <c r="H684" s="8"/>
      <c r="I684" s="8"/>
      <c r="J684" s="30" t="str">
        <f t="shared" si="183"/>
        <v/>
      </c>
      <c r="K684" s="30" t="str">
        <f t="shared" si="184"/>
        <v/>
      </c>
      <c r="L684" s="30">
        <f t="shared" si="185"/>
        <v>0</v>
      </c>
      <c r="M684" s="58" t="str">
        <f t="shared" si="186"/>
        <v/>
      </c>
      <c r="N684" s="58" t="str">
        <f t="shared" si="187"/>
        <v/>
      </c>
      <c r="O684" s="58">
        <f t="shared" si="188"/>
        <v>0</v>
      </c>
      <c r="P684" s="65" t="str">
        <f t="shared" si="189"/>
        <v/>
      </c>
      <c r="Q684" s="65" t="str">
        <f t="shared" si="190"/>
        <v/>
      </c>
      <c r="R684" s="14">
        <f t="shared" si="182"/>
        <v>0</v>
      </c>
      <c r="S684" s="23">
        <f t="shared" si="191"/>
        <v>0</v>
      </c>
      <c r="W684" t="str">
        <f t="shared" si="178"/>
        <v>1-</v>
      </c>
      <c r="X684" t="str">
        <f t="shared" si="179"/>
        <v>1-</v>
      </c>
    </row>
    <row r="685" spans="1:24" x14ac:dyDescent="0.2">
      <c r="A685" s="17"/>
      <c r="B685" s="9" t="str">
        <f t="shared" si="181"/>
        <v/>
      </c>
      <c r="C685" s="22"/>
      <c r="D685" s="19" t="str">
        <f>IF(C685="","",(VLOOKUP(C685,code2!$A$4:$B$30,2)))</f>
        <v/>
      </c>
      <c r="E685" s="1"/>
      <c r="F685" s="1"/>
      <c r="G685" s="50"/>
      <c r="H685" s="8"/>
      <c r="I685" s="8"/>
      <c r="J685" s="30" t="str">
        <f t="shared" si="183"/>
        <v/>
      </c>
      <c r="K685" s="30" t="str">
        <f t="shared" si="184"/>
        <v/>
      </c>
      <c r="L685" s="30">
        <f t="shared" si="185"/>
        <v>0</v>
      </c>
      <c r="M685" s="58" t="str">
        <f t="shared" si="186"/>
        <v/>
      </c>
      <c r="N685" s="58" t="str">
        <f t="shared" si="187"/>
        <v/>
      </c>
      <c r="O685" s="58">
        <f t="shared" si="188"/>
        <v>0</v>
      </c>
      <c r="P685" s="65" t="str">
        <f t="shared" si="189"/>
        <v/>
      </c>
      <c r="Q685" s="65" t="str">
        <f t="shared" si="190"/>
        <v/>
      </c>
      <c r="R685" s="14">
        <f t="shared" si="182"/>
        <v>0</v>
      </c>
      <c r="S685" s="23">
        <f t="shared" si="191"/>
        <v>0</v>
      </c>
      <c r="W685" t="str">
        <f t="shared" si="178"/>
        <v>1-</v>
      </c>
      <c r="X685" t="str">
        <f t="shared" si="179"/>
        <v>1-</v>
      </c>
    </row>
    <row r="686" spans="1:24" x14ac:dyDescent="0.2">
      <c r="A686" s="17"/>
      <c r="B686" s="9" t="str">
        <f t="shared" si="181"/>
        <v/>
      </c>
      <c r="C686" s="22"/>
      <c r="D686" s="19" t="str">
        <f>IF(C686="","",(VLOOKUP(C686,code2!$A$4:$B$30,2)))</f>
        <v/>
      </c>
      <c r="E686" s="1"/>
      <c r="F686" s="1"/>
      <c r="G686" s="50"/>
      <c r="H686" s="8"/>
      <c r="I686" s="8"/>
      <c r="J686" s="30" t="str">
        <f t="shared" si="183"/>
        <v/>
      </c>
      <c r="K686" s="30" t="str">
        <f t="shared" si="184"/>
        <v/>
      </c>
      <c r="L686" s="30">
        <f t="shared" si="185"/>
        <v>0</v>
      </c>
      <c r="M686" s="58" t="str">
        <f t="shared" si="186"/>
        <v/>
      </c>
      <c r="N686" s="58" t="str">
        <f t="shared" si="187"/>
        <v/>
      </c>
      <c r="O686" s="58">
        <f t="shared" si="188"/>
        <v>0</v>
      </c>
      <c r="P686" s="65" t="str">
        <f t="shared" si="189"/>
        <v/>
      </c>
      <c r="Q686" s="65" t="str">
        <f t="shared" si="190"/>
        <v/>
      </c>
      <c r="R686" s="14">
        <f t="shared" si="182"/>
        <v>0</v>
      </c>
      <c r="S686" s="23">
        <f t="shared" si="191"/>
        <v>0</v>
      </c>
      <c r="W686" t="str">
        <f t="shared" si="178"/>
        <v>1-</v>
      </c>
      <c r="X686" t="str">
        <f t="shared" si="179"/>
        <v>1-</v>
      </c>
    </row>
    <row r="687" spans="1:24" x14ac:dyDescent="0.2">
      <c r="A687" s="17"/>
      <c r="B687" s="9" t="str">
        <f t="shared" si="181"/>
        <v/>
      </c>
      <c r="C687" s="22"/>
      <c r="D687" s="19" t="str">
        <f>IF(C687="","",(VLOOKUP(C687,code2!$A$4:$B$30,2)))</f>
        <v/>
      </c>
      <c r="E687" s="1"/>
      <c r="F687" s="1"/>
      <c r="G687" s="50"/>
      <c r="H687" s="8"/>
      <c r="I687" s="8"/>
      <c r="J687" s="30" t="str">
        <f t="shared" si="183"/>
        <v/>
      </c>
      <c r="K687" s="30" t="str">
        <f t="shared" si="184"/>
        <v/>
      </c>
      <c r="L687" s="30">
        <f t="shared" si="185"/>
        <v>0</v>
      </c>
      <c r="M687" s="58" t="str">
        <f t="shared" si="186"/>
        <v/>
      </c>
      <c r="N687" s="58" t="str">
        <f t="shared" si="187"/>
        <v/>
      </c>
      <c r="O687" s="58">
        <f t="shared" si="188"/>
        <v>0</v>
      </c>
      <c r="P687" s="65" t="str">
        <f t="shared" si="189"/>
        <v/>
      </c>
      <c r="Q687" s="65" t="str">
        <f t="shared" si="190"/>
        <v/>
      </c>
      <c r="R687" s="14">
        <f t="shared" si="182"/>
        <v>0</v>
      </c>
      <c r="S687" s="23">
        <f t="shared" si="191"/>
        <v>0</v>
      </c>
      <c r="W687" t="str">
        <f t="shared" si="178"/>
        <v>1-</v>
      </c>
      <c r="X687" t="str">
        <f t="shared" si="179"/>
        <v>1-</v>
      </c>
    </row>
    <row r="688" spans="1:24" x14ac:dyDescent="0.2">
      <c r="A688" s="17"/>
      <c r="B688" s="9" t="str">
        <f t="shared" si="181"/>
        <v/>
      </c>
      <c r="C688" s="22"/>
      <c r="D688" s="19" t="str">
        <f>IF(C688="","",(VLOOKUP(C688,code2!$A$4:$B$30,2)))</f>
        <v/>
      </c>
      <c r="E688" s="1"/>
      <c r="F688" s="1"/>
      <c r="G688" s="50"/>
      <c r="H688" s="8"/>
      <c r="I688" s="8"/>
      <c r="J688" s="30" t="str">
        <f t="shared" si="183"/>
        <v/>
      </c>
      <c r="K688" s="30" t="str">
        <f t="shared" si="184"/>
        <v/>
      </c>
      <c r="L688" s="30">
        <f t="shared" si="185"/>
        <v>0</v>
      </c>
      <c r="M688" s="58" t="str">
        <f t="shared" si="186"/>
        <v/>
      </c>
      <c r="N688" s="58" t="str">
        <f t="shared" si="187"/>
        <v/>
      </c>
      <c r="O688" s="58">
        <f t="shared" si="188"/>
        <v>0</v>
      </c>
      <c r="P688" s="65" t="str">
        <f t="shared" si="189"/>
        <v/>
      </c>
      <c r="Q688" s="65" t="str">
        <f t="shared" si="190"/>
        <v/>
      </c>
      <c r="R688" s="14">
        <f t="shared" si="182"/>
        <v>0</v>
      </c>
      <c r="S688" s="23">
        <f t="shared" si="191"/>
        <v>0</v>
      </c>
      <c r="W688" t="str">
        <f t="shared" si="178"/>
        <v>1-</v>
      </c>
      <c r="X688" t="str">
        <f t="shared" si="179"/>
        <v>1-</v>
      </c>
    </row>
    <row r="689" spans="1:24" x14ac:dyDescent="0.2">
      <c r="A689" s="17"/>
      <c r="B689" s="9" t="str">
        <f t="shared" si="181"/>
        <v/>
      </c>
      <c r="C689" s="22"/>
      <c r="D689" s="19" t="str">
        <f>IF(C689="","",(VLOOKUP(C689,code2!$A$4:$B$30,2)))</f>
        <v/>
      </c>
      <c r="E689" s="1"/>
      <c r="F689" s="1"/>
      <c r="G689" s="50"/>
      <c r="H689" s="8"/>
      <c r="I689" s="8"/>
      <c r="J689" s="30" t="str">
        <f t="shared" si="183"/>
        <v/>
      </c>
      <c r="K689" s="30" t="str">
        <f t="shared" si="184"/>
        <v/>
      </c>
      <c r="L689" s="30">
        <f t="shared" si="185"/>
        <v>0</v>
      </c>
      <c r="M689" s="58" t="str">
        <f t="shared" si="186"/>
        <v/>
      </c>
      <c r="N689" s="58" t="str">
        <f t="shared" si="187"/>
        <v/>
      </c>
      <c r="O689" s="58">
        <f t="shared" si="188"/>
        <v>0</v>
      </c>
      <c r="P689" s="65" t="str">
        <f t="shared" si="189"/>
        <v/>
      </c>
      <c r="Q689" s="65" t="str">
        <f t="shared" si="190"/>
        <v/>
      </c>
      <c r="R689" s="14">
        <f t="shared" si="182"/>
        <v>0</v>
      </c>
      <c r="S689" s="23">
        <f t="shared" si="191"/>
        <v>0</v>
      </c>
      <c r="W689" t="str">
        <f t="shared" si="178"/>
        <v>1-</v>
      </c>
      <c r="X689" t="str">
        <f t="shared" si="179"/>
        <v>1-</v>
      </c>
    </row>
    <row r="690" spans="1:24" x14ac:dyDescent="0.2">
      <c r="A690" s="17"/>
      <c r="B690" s="9" t="str">
        <f t="shared" si="181"/>
        <v/>
      </c>
      <c r="C690" s="22"/>
      <c r="D690" s="19" t="str">
        <f>IF(C690="","",(VLOOKUP(C690,code2!$A$4:$B$30,2)))</f>
        <v/>
      </c>
      <c r="E690" s="1"/>
      <c r="F690" s="1"/>
      <c r="G690" s="50"/>
      <c r="H690" s="8"/>
      <c r="I690" s="8"/>
      <c r="J690" s="30" t="str">
        <f t="shared" si="183"/>
        <v/>
      </c>
      <c r="K690" s="30" t="str">
        <f t="shared" si="184"/>
        <v/>
      </c>
      <c r="L690" s="30">
        <f t="shared" si="185"/>
        <v>0</v>
      </c>
      <c r="M690" s="58" t="str">
        <f t="shared" si="186"/>
        <v/>
      </c>
      <c r="N690" s="58" t="str">
        <f t="shared" si="187"/>
        <v/>
      </c>
      <c r="O690" s="58">
        <f t="shared" si="188"/>
        <v>0</v>
      </c>
      <c r="P690" s="65" t="str">
        <f t="shared" si="189"/>
        <v/>
      </c>
      <c r="Q690" s="65" t="str">
        <f t="shared" si="190"/>
        <v/>
      </c>
      <c r="R690" s="14">
        <f t="shared" si="182"/>
        <v>0</v>
      </c>
      <c r="S690" s="23">
        <f t="shared" si="191"/>
        <v>0</v>
      </c>
      <c r="W690" t="str">
        <f t="shared" si="178"/>
        <v>1-</v>
      </c>
      <c r="X690" t="str">
        <f t="shared" si="179"/>
        <v>1-</v>
      </c>
    </row>
    <row r="691" spans="1:24" x14ac:dyDescent="0.2">
      <c r="A691" s="17"/>
      <c r="B691" s="9" t="str">
        <f t="shared" si="181"/>
        <v/>
      </c>
      <c r="C691" s="22"/>
      <c r="D691" s="19" t="str">
        <f>IF(C691="","",(VLOOKUP(C691,code2!$A$4:$B$30,2)))</f>
        <v/>
      </c>
      <c r="E691" s="1"/>
      <c r="F691" s="1"/>
      <c r="G691" s="50"/>
      <c r="H691" s="8"/>
      <c r="I691" s="8"/>
      <c r="J691" s="30" t="str">
        <f t="shared" si="183"/>
        <v/>
      </c>
      <c r="K691" s="30" t="str">
        <f t="shared" si="184"/>
        <v/>
      </c>
      <c r="L691" s="30">
        <f t="shared" si="185"/>
        <v>0</v>
      </c>
      <c r="M691" s="58" t="str">
        <f t="shared" si="186"/>
        <v/>
      </c>
      <c r="N691" s="58" t="str">
        <f t="shared" si="187"/>
        <v/>
      </c>
      <c r="O691" s="58">
        <f t="shared" si="188"/>
        <v>0</v>
      </c>
      <c r="P691" s="65" t="str">
        <f t="shared" si="189"/>
        <v/>
      </c>
      <c r="Q691" s="65" t="str">
        <f t="shared" si="190"/>
        <v/>
      </c>
      <c r="R691" s="14">
        <f t="shared" si="182"/>
        <v>0</v>
      </c>
      <c r="S691" s="23">
        <f t="shared" si="191"/>
        <v>0</v>
      </c>
      <c r="W691" t="str">
        <f t="shared" ref="W691:W754" si="193">MONTH(A691)&amp;"-"&amp;D691</f>
        <v>1-</v>
      </c>
      <c r="X691" t="str">
        <f t="shared" ref="X691:X754" si="194">MONTH(A691)&amp;"-"&amp;D691&amp;E691</f>
        <v>1-</v>
      </c>
    </row>
    <row r="692" spans="1:24" x14ac:dyDescent="0.2">
      <c r="A692" s="17"/>
      <c r="B692" s="9" t="str">
        <f t="shared" si="181"/>
        <v/>
      </c>
      <c r="C692" s="22"/>
      <c r="D692" s="19" t="str">
        <f>IF(C692="","",(VLOOKUP(C692,code2!$A$4:$B$30,2)))</f>
        <v/>
      </c>
      <c r="E692" s="1"/>
      <c r="F692" s="1"/>
      <c r="G692" s="50"/>
      <c r="H692" s="8"/>
      <c r="I692" s="8"/>
      <c r="J692" s="30" t="str">
        <f t="shared" si="183"/>
        <v/>
      </c>
      <c r="K692" s="30" t="str">
        <f t="shared" si="184"/>
        <v/>
      </c>
      <c r="L692" s="30">
        <f t="shared" si="185"/>
        <v>0</v>
      </c>
      <c r="M692" s="58" t="str">
        <f t="shared" si="186"/>
        <v/>
      </c>
      <c r="N692" s="58" t="str">
        <f t="shared" si="187"/>
        <v/>
      </c>
      <c r="O692" s="58">
        <f t="shared" si="188"/>
        <v>0</v>
      </c>
      <c r="P692" s="65" t="str">
        <f t="shared" si="189"/>
        <v/>
      </c>
      <c r="Q692" s="65" t="str">
        <f t="shared" si="190"/>
        <v/>
      </c>
      <c r="R692" s="14">
        <f t="shared" si="182"/>
        <v>0</v>
      </c>
      <c r="S692" s="23">
        <f t="shared" si="191"/>
        <v>0</v>
      </c>
      <c r="W692" t="str">
        <f t="shared" si="193"/>
        <v>1-</v>
      </c>
      <c r="X692" t="str">
        <f t="shared" si="194"/>
        <v>1-</v>
      </c>
    </row>
    <row r="693" spans="1:24" x14ac:dyDescent="0.2">
      <c r="A693" s="17"/>
      <c r="B693" s="9" t="str">
        <f t="shared" si="181"/>
        <v/>
      </c>
      <c r="C693" s="22"/>
      <c r="D693" s="19" t="str">
        <f>IF(C693="","",(VLOOKUP(C693,code2!$A$4:$B$30,2)))</f>
        <v/>
      </c>
      <c r="E693" s="1"/>
      <c r="F693" s="1"/>
      <c r="G693" s="50"/>
      <c r="H693" s="8"/>
      <c r="I693" s="8"/>
      <c r="J693" s="30" t="str">
        <f t="shared" si="183"/>
        <v/>
      </c>
      <c r="K693" s="30" t="str">
        <f t="shared" si="184"/>
        <v/>
      </c>
      <c r="L693" s="30">
        <f t="shared" si="185"/>
        <v>0</v>
      </c>
      <c r="M693" s="58" t="str">
        <f t="shared" si="186"/>
        <v/>
      </c>
      <c r="N693" s="58" t="str">
        <f t="shared" si="187"/>
        <v/>
      </c>
      <c r="O693" s="58">
        <f t="shared" si="188"/>
        <v>0</v>
      </c>
      <c r="P693" s="65" t="str">
        <f t="shared" si="189"/>
        <v/>
      </c>
      <c r="Q693" s="65" t="str">
        <f t="shared" si="190"/>
        <v/>
      </c>
      <c r="R693" s="14">
        <f t="shared" si="182"/>
        <v>0</v>
      </c>
      <c r="S693" s="23">
        <f t="shared" si="191"/>
        <v>0</v>
      </c>
      <c r="W693" t="str">
        <f t="shared" si="193"/>
        <v>1-</v>
      </c>
      <c r="X693" t="str">
        <f t="shared" si="194"/>
        <v>1-</v>
      </c>
    </row>
    <row r="694" spans="1:24" x14ac:dyDescent="0.2">
      <c r="A694" s="17"/>
      <c r="B694" s="9" t="str">
        <f t="shared" si="181"/>
        <v/>
      </c>
      <c r="C694" s="22"/>
      <c r="D694" s="19" t="str">
        <f>IF(C694="","",(VLOOKUP(C694,code2!$A$4:$B$30,2)))</f>
        <v/>
      </c>
      <c r="E694" s="1"/>
      <c r="F694" s="1"/>
      <c r="G694" s="50"/>
      <c r="H694" s="8"/>
      <c r="I694" s="8"/>
      <c r="J694" s="30" t="str">
        <f t="shared" si="183"/>
        <v/>
      </c>
      <c r="K694" s="30" t="str">
        <f t="shared" si="184"/>
        <v/>
      </c>
      <c r="L694" s="30">
        <f t="shared" si="185"/>
        <v>0</v>
      </c>
      <c r="M694" s="58" t="str">
        <f t="shared" si="186"/>
        <v/>
      </c>
      <c r="N694" s="58" t="str">
        <f t="shared" si="187"/>
        <v/>
      </c>
      <c r="O694" s="58">
        <f t="shared" si="188"/>
        <v>0</v>
      </c>
      <c r="P694" s="65" t="str">
        <f t="shared" si="189"/>
        <v/>
      </c>
      <c r="Q694" s="65" t="str">
        <f t="shared" si="190"/>
        <v/>
      </c>
      <c r="R694" s="14">
        <f t="shared" si="182"/>
        <v>0</v>
      </c>
      <c r="S694" s="23">
        <f t="shared" si="191"/>
        <v>0</v>
      </c>
      <c r="W694" t="str">
        <f t="shared" si="193"/>
        <v>1-</v>
      </c>
      <c r="X694" t="str">
        <f t="shared" si="194"/>
        <v>1-</v>
      </c>
    </row>
    <row r="695" spans="1:24" x14ac:dyDescent="0.2">
      <c r="A695" s="17"/>
      <c r="B695" s="9" t="str">
        <f t="shared" si="181"/>
        <v/>
      </c>
      <c r="C695" s="22"/>
      <c r="D695" s="19" t="str">
        <f>IF(C695="","",(VLOOKUP(C695,code2!$A$4:$B$30,2)))</f>
        <v/>
      </c>
      <c r="E695" s="1"/>
      <c r="F695" s="1"/>
      <c r="G695" s="50"/>
      <c r="H695" s="8"/>
      <c r="I695" s="8"/>
      <c r="J695" s="30" t="str">
        <f t="shared" si="183"/>
        <v/>
      </c>
      <c r="K695" s="30" t="str">
        <f t="shared" si="184"/>
        <v/>
      </c>
      <c r="L695" s="30">
        <f t="shared" si="185"/>
        <v>0</v>
      </c>
      <c r="M695" s="58" t="str">
        <f t="shared" si="186"/>
        <v/>
      </c>
      <c r="N695" s="58" t="str">
        <f t="shared" si="187"/>
        <v/>
      </c>
      <c r="O695" s="58">
        <f t="shared" si="188"/>
        <v>0</v>
      </c>
      <c r="P695" s="65" t="str">
        <f t="shared" si="189"/>
        <v/>
      </c>
      <c r="Q695" s="65" t="str">
        <f t="shared" si="190"/>
        <v/>
      </c>
      <c r="R695" s="14">
        <f t="shared" si="182"/>
        <v>0</v>
      </c>
      <c r="S695" s="23">
        <f t="shared" si="191"/>
        <v>0</v>
      </c>
      <c r="W695" t="str">
        <f t="shared" si="193"/>
        <v>1-</v>
      </c>
      <c r="X695" t="str">
        <f t="shared" si="194"/>
        <v>1-</v>
      </c>
    </row>
    <row r="696" spans="1:24" x14ac:dyDescent="0.2">
      <c r="A696" s="17"/>
      <c r="B696" s="9" t="str">
        <f t="shared" si="181"/>
        <v/>
      </c>
      <c r="C696" s="22"/>
      <c r="D696" s="19" t="str">
        <f>IF(C696="","",(VLOOKUP(C696,code2!$A$4:$B$30,2)))</f>
        <v/>
      </c>
      <c r="E696" s="1"/>
      <c r="F696" s="1"/>
      <c r="G696" s="50"/>
      <c r="H696" s="8"/>
      <c r="I696" s="8"/>
      <c r="J696" s="30" t="str">
        <f t="shared" si="183"/>
        <v/>
      </c>
      <c r="K696" s="30" t="str">
        <f t="shared" si="184"/>
        <v/>
      </c>
      <c r="L696" s="30">
        <f t="shared" si="185"/>
        <v>0</v>
      </c>
      <c r="M696" s="58" t="str">
        <f t="shared" si="186"/>
        <v/>
      </c>
      <c r="N696" s="58" t="str">
        <f t="shared" si="187"/>
        <v/>
      </c>
      <c r="O696" s="58">
        <f t="shared" si="188"/>
        <v>0</v>
      </c>
      <c r="P696" s="65" t="str">
        <f t="shared" si="189"/>
        <v/>
      </c>
      <c r="Q696" s="65" t="str">
        <f t="shared" si="190"/>
        <v/>
      </c>
      <c r="R696" s="14">
        <f t="shared" si="182"/>
        <v>0</v>
      </c>
      <c r="S696" s="23">
        <f t="shared" si="191"/>
        <v>0</v>
      </c>
      <c r="W696" t="str">
        <f t="shared" si="193"/>
        <v>1-</v>
      </c>
      <c r="X696" t="str">
        <f t="shared" si="194"/>
        <v>1-</v>
      </c>
    </row>
    <row r="697" spans="1:24" x14ac:dyDescent="0.2">
      <c r="A697" s="17"/>
      <c r="B697" s="9" t="str">
        <f t="shared" si="181"/>
        <v/>
      </c>
      <c r="C697" s="22"/>
      <c r="D697" s="19" t="str">
        <f>IF(C697="","",(VLOOKUP(C697,code2!$A$4:$B$30,2)))</f>
        <v/>
      </c>
      <c r="E697" s="1"/>
      <c r="F697" s="1"/>
      <c r="G697" s="50"/>
      <c r="H697" s="8"/>
      <c r="I697" s="8"/>
      <c r="J697" s="30" t="str">
        <f t="shared" si="183"/>
        <v/>
      </c>
      <c r="K697" s="30" t="str">
        <f t="shared" si="184"/>
        <v/>
      </c>
      <c r="L697" s="30">
        <f t="shared" si="185"/>
        <v>0</v>
      </c>
      <c r="M697" s="58" t="str">
        <f t="shared" si="186"/>
        <v/>
      </c>
      <c r="N697" s="58" t="str">
        <f t="shared" si="187"/>
        <v/>
      </c>
      <c r="O697" s="58">
        <f t="shared" si="188"/>
        <v>0</v>
      </c>
      <c r="P697" s="65" t="str">
        <f t="shared" si="189"/>
        <v/>
      </c>
      <c r="Q697" s="65" t="str">
        <f t="shared" si="190"/>
        <v/>
      </c>
      <c r="R697" s="14">
        <f t="shared" si="182"/>
        <v>0</v>
      </c>
      <c r="S697" s="23">
        <f t="shared" si="191"/>
        <v>0</v>
      </c>
      <c r="W697" t="str">
        <f t="shared" si="193"/>
        <v>1-</v>
      </c>
      <c r="X697" t="str">
        <f t="shared" si="194"/>
        <v>1-</v>
      </c>
    </row>
    <row r="698" spans="1:24" x14ac:dyDescent="0.2">
      <c r="A698" s="17"/>
      <c r="B698" s="9" t="str">
        <f t="shared" si="181"/>
        <v/>
      </c>
      <c r="C698" s="22"/>
      <c r="D698" s="19" t="str">
        <f>IF(C698="","",(VLOOKUP(C698,code2!$A$4:$B$30,2)))</f>
        <v/>
      </c>
      <c r="E698" s="1"/>
      <c r="F698" s="1"/>
      <c r="G698" s="50"/>
      <c r="H698" s="8"/>
      <c r="I698" s="8"/>
      <c r="J698" s="30" t="str">
        <f t="shared" si="183"/>
        <v/>
      </c>
      <c r="K698" s="30" t="str">
        <f t="shared" si="184"/>
        <v/>
      </c>
      <c r="L698" s="30">
        <f t="shared" si="185"/>
        <v>0</v>
      </c>
      <c r="M698" s="58" t="str">
        <f t="shared" si="186"/>
        <v/>
      </c>
      <c r="N698" s="58" t="str">
        <f t="shared" si="187"/>
        <v/>
      </c>
      <c r="O698" s="58">
        <f t="shared" si="188"/>
        <v>0</v>
      </c>
      <c r="P698" s="65" t="str">
        <f t="shared" si="189"/>
        <v/>
      </c>
      <c r="Q698" s="65" t="str">
        <f t="shared" si="190"/>
        <v/>
      </c>
      <c r="R698" s="14">
        <f t="shared" si="182"/>
        <v>0</v>
      </c>
      <c r="S698" s="23">
        <f t="shared" si="191"/>
        <v>0</v>
      </c>
      <c r="W698" t="str">
        <f t="shared" si="193"/>
        <v>1-</v>
      </c>
      <c r="X698" t="str">
        <f t="shared" si="194"/>
        <v>1-</v>
      </c>
    </row>
    <row r="699" spans="1:24" x14ac:dyDescent="0.2">
      <c r="A699" s="17"/>
      <c r="B699" s="9" t="str">
        <f t="shared" si="181"/>
        <v/>
      </c>
      <c r="C699" s="22"/>
      <c r="D699" s="19" t="str">
        <f>IF(C699="","",(VLOOKUP(C699,code2!$A$4:$B$30,2)))</f>
        <v/>
      </c>
      <c r="E699" s="1"/>
      <c r="F699" s="1"/>
      <c r="G699" s="50"/>
      <c r="H699" s="8"/>
      <c r="I699" s="8"/>
      <c r="J699" s="30" t="str">
        <f t="shared" si="183"/>
        <v/>
      </c>
      <c r="K699" s="30" t="str">
        <f t="shared" si="184"/>
        <v/>
      </c>
      <c r="L699" s="30">
        <f t="shared" si="185"/>
        <v>0</v>
      </c>
      <c r="M699" s="58" t="str">
        <f t="shared" si="186"/>
        <v/>
      </c>
      <c r="N699" s="58" t="str">
        <f t="shared" si="187"/>
        <v/>
      </c>
      <c r="O699" s="58">
        <f t="shared" si="188"/>
        <v>0</v>
      </c>
      <c r="P699" s="65" t="str">
        <f t="shared" si="189"/>
        <v/>
      </c>
      <c r="Q699" s="65" t="str">
        <f t="shared" si="190"/>
        <v/>
      </c>
      <c r="R699" s="14">
        <f t="shared" si="182"/>
        <v>0</v>
      </c>
      <c r="S699" s="23">
        <f t="shared" si="191"/>
        <v>0</v>
      </c>
      <c r="W699" t="str">
        <f t="shared" si="193"/>
        <v>1-</v>
      </c>
      <c r="X699" t="str">
        <f t="shared" si="194"/>
        <v>1-</v>
      </c>
    </row>
    <row r="700" spans="1:24" x14ac:dyDescent="0.2">
      <c r="A700" s="17"/>
      <c r="B700" s="9" t="str">
        <f t="shared" si="181"/>
        <v/>
      </c>
      <c r="C700" s="22"/>
      <c r="D700" s="19" t="str">
        <f>IF(C700="","",(VLOOKUP(C700,code2!$A$4:$B$30,2)))</f>
        <v/>
      </c>
      <c r="E700" s="1"/>
      <c r="F700" s="1"/>
      <c r="G700" s="50"/>
      <c r="H700" s="8"/>
      <c r="I700" s="8"/>
      <c r="J700" s="30" t="str">
        <f t="shared" si="183"/>
        <v/>
      </c>
      <c r="K700" s="30" t="str">
        <f t="shared" si="184"/>
        <v/>
      </c>
      <c r="L700" s="30">
        <f t="shared" si="185"/>
        <v>0</v>
      </c>
      <c r="M700" s="58" t="str">
        <f t="shared" si="186"/>
        <v/>
      </c>
      <c r="N700" s="58" t="str">
        <f t="shared" si="187"/>
        <v/>
      </c>
      <c r="O700" s="58">
        <f t="shared" si="188"/>
        <v>0</v>
      </c>
      <c r="P700" s="65" t="str">
        <f t="shared" si="189"/>
        <v/>
      </c>
      <c r="Q700" s="65" t="str">
        <f t="shared" si="190"/>
        <v/>
      </c>
      <c r="R700" s="14">
        <f t="shared" si="182"/>
        <v>0</v>
      </c>
      <c r="S700" s="23">
        <f t="shared" si="191"/>
        <v>0</v>
      </c>
      <c r="W700" t="str">
        <f t="shared" si="193"/>
        <v>1-</v>
      </c>
      <c r="X700" t="str">
        <f t="shared" si="194"/>
        <v>1-</v>
      </c>
    </row>
    <row r="701" spans="1:24" x14ac:dyDescent="0.2">
      <c r="A701" s="17"/>
      <c r="B701" s="9" t="str">
        <f t="shared" si="181"/>
        <v/>
      </c>
      <c r="C701" s="22"/>
      <c r="D701" s="19" t="str">
        <f>IF(C701="","",(VLOOKUP(C701,code2!$A$4:$B$30,2)))</f>
        <v/>
      </c>
      <c r="E701" s="1"/>
      <c r="F701" s="1"/>
      <c r="G701" s="50"/>
      <c r="H701" s="8"/>
      <c r="I701" s="8"/>
      <c r="J701" s="30" t="str">
        <f t="shared" si="183"/>
        <v/>
      </c>
      <c r="K701" s="30" t="str">
        <f t="shared" si="184"/>
        <v/>
      </c>
      <c r="L701" s="30">
        <f t="shared" si="185"/>
        <v>0</v>
      </c>
      <c r="M701" s="58" t="str">
        <f t="shared" si="186"/>
        <v/>
      </c>
      <c r="N701" s="58" t="str">
        <f t="shared" si="187"/>
        <v/>
      </c>
      <c r="O701" s="58">
        <f t="shared" si="188"/>
        <v>0</v>
      </c>
      <c r="P701" s="65" t="str">
        <f t="shared" si="189"/>
        <v/>
      </c>
      <c r="Q701" s="65" t="str">
        <f t="shared" si="190"/>
        <v/>
      </c>
      <c r="R701" s="14">
        <f t="shared" si="182"/>
        <v>0</v>
      </c>
      <c r="S701" s="23">
        <f t="shared" si="191"/>
        <v>0</v>
      </c>
      <c r="W701" t="str">
        <f t="shared" si="193"/>
        <v>1-</v>
      </c>
      <c r="X701" t="str">
        <f t="shared" si="194"/>
        <v>1-</v>
      </c>
    </row>
    <row r="702" spans="1:24" x14ac:dyDescent="0.2">
      <c r="A702" s="17"/>
      <c r="B702" s="9" t="str">
        <f t="shared" si="181"/>
        <v/>
      </c>
      <c r="C702" s="22"/>
      <c r="D702" s="19" t="str">
        <f>IF(C702="","",(VLOOKUP(C702,code2!$A$4:$B$30,2)))</f>
        <v/>
      </c>
      <c r="E702" s="1"/>
      <c r="F702" s="1"/>
      <c r="G702" s="50"/>
      <c r="H702" s="8"/>
      <c r="I702" s="8"/>
      <c r="J702" s="30" t="str">
        <f t="shared" si="183"/>
        <v/>
      </c>
      <c r="K702" s="30" t="str">
        <f t="shared" si="184"/>
        <v/>
      </c>
      <c r="L702" s="30">
        <f t="shared" si="185"/>
        <v>0</v>
      </c>
      <c r="M702" s="58" t="str">
        <f t="shared" si="186"/>
        <v/>
      </c>
      <c r="N702" s="58" t="str">
        <f t="shared" si="187"/>
        <v/>
      </c>
      <c r="O702" s="58">
        <f t="shared" si="188"/>
        <v>0</v>
      </c>
      <c r="P702" s="65" t="str">
        <f t="shared" si="189"/>
        <v/>
      </c>
      <c r="Q702" s="65" t="str">
        <f t="shared" si="190"/>
        <v/>
      </c>
      <c r="R702" s="14">
        <f t="shared" si="182"/>
        <v>0</v>
      </c>
      <c r="S702" s="23">
        <f t="shared" si="191"/>
        <v>0</v>
      </c>
      <c r="W702" t="str">
        <f t="shared" si="193"/>
        <v>1-</v>
      </c>
      <c r="X702" t="str">
        <f t="shared" si="194"/>
        <v>1-</v>
      </c>
    </row>
    <row r="703" spans="1:24" x14ac:dyDescent="0.2">
      <c r="A703" s="17"/>
      <c r="B703" s="9" t="str">
        <f t="shared" si="181"/>
        <v/>
      </c>
      <c r="C703" s="22"/>
      <c r="D703" s="19" t="str">
        <f>IF(C703="","",(VLOOKUP(C703,code2!$A$4:$B$30,2)))</f>
        <v/>
      </c>
      <c r="E703" s="1"/>
      <c r="F703" s="1"/>
      <c r="G703" s="50"/>
      <c r="H703" s="8"/>
      <c r="I703" s="8"/>
      <c r="J703" s="30" t="str">
        <f t="shared" si="183"/>
        <v/>
      </c>
      <c r="K703" s="30" t="str">
        <f t="shared" si="184"/>
        <v/>
      </c>
      <c r="L703" s="30">
        <f t="shared" si="185"/>
        <v>0</v>
      </c>
      <c r="M703" s="58" t="str">
        <f t="shared" si="186"/>
        <v/>
      </c>
      <c r="N703" s="58" t="str">
        <f t="shared" si="187"/>
        <v/>
      </c>
      <c r="O703" s="58">
        <f t="shared" si="188"/>
        <v>0</v>
      </c>
      <c r="P703" s="65" t="str">
        <f t="shared" si="189"/>
        <v/>
      </c>
      <c r="Q703" s="65" t="str">
        <f t="shared" si="190"/>
        <v/>
      </c>
      <c r="R703" s="14">
        <f t="shared" si="182"/>
        <v>0</v>
      </c>
      <c r="S703" s="23">
        <f t="shared" si="191"/>
        <v>0</v>
      </c>
      <c r="W703" t="str">
        <f t="shared" si="193"/>
        <v>1-</v>
      </c>
      <c r="X703" t="str">
        <f t="shared" si="194"/>
        <v>1-</v>
      </c>
    </row>
    <row r="704" spans="1:24" x14ac:dyDescent="0.2">
      <c r="A704" s="17"/>
      <c r="B704" s="9" t="str">
        <f t="shared" si="181"/>
        <v/>
      </c>
      <c r="C704" s="22"/>
      <c r="D704" s="19" t="str">
        <f>IF(C704="","",(VLOOKUP(C704,code2!$A$4:$B$30,2)))</f>
        <v/>
      </c>
      <c r="E704" s="1"/>
      <c r="F704" s="1"/>
      <c r="G704" s="50"/>
      <c r="H704" s="8"/>
      <c r="I704" s="8"/>
      <c r="J704" s="30" t="str">
        <f t="shared" si="183"/>
        <v/>
      </c>
      <c r="K704" s="30" t="str">
        <f t="shared" si="184"/>
        <v/>
      </c>
      <c r="L704" s="30">
        <f t="shared" si="185"/>
        <v>0</v>
      </c>
      <c r="M704" s="58" t="str">
        <f t="shared" si="186"/>
        <v/>
      </c>
      <c r="N704" s="58" t="str">
        <f t="shared" si="187"/>
        <v/>
      </c>
      <c r="O704" s="58">
        <f t="shared" si="188"/>
        <v>0</v>
      </c>
      <c r="P704" s="65" t="str">
        <f t="shared" si="189"/>
        <v/>
      </c>
      <c r="Q704" s="65" t="str">
        <f t="shared" si="190"/>
        <v/>
      </c>
      <c r="R704" s="14">
        <f t="shared" si="182"/>
        <v>0</v>
      </c>
      <c r="S704" s="23">
        <f t="shared" si="191"/>
        <v>0</v>
      </c>
      <c r="W704" t="str">
        <f t="shared" si="193"/>
        <v>1-</v>
      </c>
      <c r="X704" t="str">
        <f t="shared" si="194"/>
        <v>1-</v>
      </c>
    </row>
    <row r="705" spans="1:24" x14ac:dyDescent="0.2">
      <c r="A705" s="17"/>
      <c r="B705" s="9" t="str">
        <f t="shared" si="181"/>
        <v/>
      </c>
      <c r="C705" s="22"/>
      <c r="D705" s="19" t="str">
        <f>IF(C705="","",(VLOOKUP(C705,code2!$A$4:$B$30,2)))</f>
        <v/>
      </c>
      <c r="E705" s="1"/>
      <c r="F705" s="1"/>
      <c r="G705" s="50"/>
      <c r="H705" s="8"/>
      <c r="I705" s="8"/>
      <c r="J705" s="30" t="str">
        <f t="shared" si="183"/>
        <v/>
      </c>
      <c r="K705" s="30" t="str">
        <f t="shared" si="184"/>
        <v/>
      </c>
      <c r="L705" s="30">
        <f t="shared" si="185"/>
        <v>0</v>
      </c>
      <c r="M705" s="58" t="str">
        <f t="shared" si="186"/>
        <v/>
      </c>
      <c r="N705" s="58" t="str">
        <f t="shared" si="187"/>
        <v/>
      </c>
      <c r="O705" s="58">
        <f t="shared" si="188"/>
        <v>0</v>
      </c>
      <c r="P705" s="65" t="str">
        <f t="shared" si="189"/>
        <v/>
      </c>
      <c r="Q705" s="65" t="str">
        <f t="shared" si="190"/>
        <v/>
      </c>
      <c r="R705" s="14">
        <f t="shared" si="182"/>
        <v>0</v>
      </c>
      <c r="S705" s="23">
        <f t="shared" si="191"/>
        <v>0</v>
      </c>
      <c r="W705" t="str">
        <f t="shared" si="193"/>
        <v>1-</v>
      </c>
      <c r="X705" t="str">
        <f t="shared" si="194"/>
        <v>1-</v>
      </c>
    </row>
    <row r="706" spans="1:24" x14ac:dyDescent="0.2">
      <c r="A706" s="17"/>
      <c r="B706" s="9" t="str">
        <f t="shared" si="181"/>
        <v/>
      </c>
      <c r="C706" s="22"/>
      <c r="D706" s="19" t="str">
        <f>IF(C706="","",(VLOOKUP(C706,code2!$A$4:$B$30,2)))</f>
        <v/>
      </c>
      <c r="E706" s="1"/>
      <c r="F706" s="1"/>
      <c r="G706" s="50"/>
      <c r="H706" s="8"/>
      <c r="I706" s="8"/>
      <c r="J706" s="30" t="str">
        <f t="shared" si="183"/>
        <v/>
      </c>
      <c r="K706" s="30" t="str">
        <f t="shared" si="184"/>
        <v/>
      </c>
      <c r="L706" s="30">
        <f t="shared" si="185"/>
        <v>0</v>
      </c>
      <c r="M706" s="58" t="str">
        <f t="shared" si="186"/>
        <v/>
      </c>
      <c r="N706" s="58" t="str">
        <f t="shared" si="187"/>
        <v/>
      </c>
      <c r="O706" s="58">
        <f t="shared" si="188"/>
        <v>0</v>
      </c>
      <c r="P706" s="65" t="str">
        <f t="shared" si="189"/>
        <v/>
      </c>
      <c r="Q706" s="65" t="str">
        <f t="shared" si="190"/>
        <v/>
      </c>
      <c r="R706" s="14">
        <f t="shared" si="182"/>
        <v>0</v>
      </c>
      <c r="S706" s="23">
        <f t="shared" si="191"/>
        <v>0</v>
      </c>
      <c r="W706" t="str">
        <f t="shared" si="193"/>
        <v>1-</v>
      </c>
      <c r="X706" t="str">
        <f t="shared" si="194"/>
        <v>1-</v>
      </c>
    </row>
    <row r="707" spans="1:24" x14ac:dyDescent="0.2">
      <c r="A707" s="17"/>
      <c r="B707" s="9" t="str">
        <f t="shared" si="181"/>
        <v/>
      </c>
      <c r="C707" s="22"/>
      <c r="D707" s="19" t="str">
        <f>IF(C707="","",(VLOOKUP(C707,code2!$A$4:$B$30,2)))</f>
        <v/>
      </c>
      <c r="E707" s="1"/>
      <c r="F707" s="1"/>
      <c r="G707" s="50"/>
      <c r="H707" s="8"/>
      <c r="I707" s="8"/>
      <c r="J707" s="30" t="str">
        <f t="shared" si="183"/>
        <v/>
      </c>
      <c r="K707" s="30" t="str">
        <f t="shared" si="184"/>
        <v/>
      </c>
      <c r="L707" s="30">
        <f t="shared" si="185"/>
        <v>0</v>
      </c>
      <c r="M707" s="58" t="str">
        <f t="shared" si="186"/>
        <v/>
      </c>
      <c r="N707" s="58" t="str">
        <f t="shared" si="187"/>
        <v/>
      </c>
      <c r="O707" s="58">
        <f t="shared" si="188"/>
        <v>0</v>
      </c>
      <c r="P707" s="65" t="str">
        <f t="shared" si="189"/>
        <v/>
      </c>
      <c r="Q707" s="65" t="str">
        <f t="shared" si="190"/>
        <v/>
      </c>
      <c r="R707" s="14">
        <f t="shared" si="182"/>
        <v>0</v>
      </c>
      <c r="S707" s="23">
        <f t="shared" si="191"/>
        <v>0</v>
      </c>
      <c r="W707" t="str">
        <f t="shared" si="193"/>
        <v>1-</v>
      </c>
      <c r="X707" t="str">
        <f t="shared" si="194"/>
        <v>1-</v>
      </c>
    </row>
    <row r="708" spans="1:24" x14ac:dyDescent="0.2">
      <c r="A708" s="17"/>
      <c r="B708" s="9" t="str">
        <f t="shared" si="181"/>
        <v/>
      </c>
      <c r="C708" s="22"/>
      <c r="D708" s="19" t="str">
        <f>IF(C708="","",(VLOOKUP(C708,code2!$A$4:$B$30,2)))</f>
        <v/>
      </c>
      <c r="E708" s="1"/>
      <c r="F708" s="1"/>
      <c r="G708" s="50"/>
      <c r="H708" s="8"/>
      <c r="I708" s="8"/>
      <c r="J708" s="30" t="str">
        <f t="shared" si="183"/>
        <v/>
      </c>
      <c r="K708" s="30" t="str">
        <f t="shared" si="184"/>
        <v/>
      </c>
      <c r="L708" s="30">
        <f t="shared" si="185"/>
        <v>0</v>
      </c>
      <c r="M708" s="58" t="str">
        <f t="shared" si="186"/>
        <v/>
      </c>
      <c r="N708" s="58" t="str">
        <f t="shared" si="187"/>
        <v/>
      </c>
      <c r="O708" s="58">
        <f t="shared" si="188"/>
        <v>0</v>
      </c>
      <c r="P708" s="65" t="str">
        <f t="shared" si="189"/>
        <v/>
      </c>
      <c r="Q708" s="65" t="str">
        <f t="shared" si="190"/>
        <v/>
      </c>
      <c r="R708" s="14">
        <f t="shared" si="182"/>
        <v>0</v>
      </c>
      <c r="S708" s="23">
        <f t="shared" si="191"/>
        <v>0</v>
      </c>
      <c r="W708" t="str">
        <f t="shared" si="193"/>
        <v>1-</v>
      </c>
      <c r="X708" t="str">
        <f t="shared" si="194"/>
        <v>1-</v>
      </c>
    </row>
    <row r="709" spans="1:24" x14ac:dyDescent="0.2">
      <c r="A709" s="17"/>
      <c r="B709" s="9" t="str">
        <f t="shared" ref="B709:B772" si="195">IF(A709="","",A709)</f>
        <v/>
      </c>
      <c r="C709" s="22"/>
      <c r="D709" s="19" t="str">
        <f>IF(C709="","",(VLOOKUP(C709,code2!$A$4:$B$30,2)))</f>
        <v/>
      </c>
      <c r="E709" s="1"/>
      <c r="F709" s="1"/>
      <c r="G709" s="50"/>
      <c r="H709" s="8"/>
      <c r="I709" s="8"/>
      <c r="J709" s="30" t="str">
        <f t="shared" si="183"/>
        <v/>
      </c>
      <c r="K709" s="30" t="str">
        <f t="shared" si="184"/>
        <v/>
      </c>
      <c r="L709" s="30">
        <f t="shared" si="185"/>
        <v>0</v>
      </c>
      <c r="M709" s="58" t="str">
        <f t="shared" si="186"/>
        <v/>
      </c>
      <c r="N709" s="58" t="str">
        <f t="shared" si="187"/>
        <v/>
      </c>
      <c r="O709" s="58">
        <f t="shared" si="188"/>
        <v>0</v>
      </c>
      <c r="P709" s="65" t="str">
        <f t="shared" si="189"/>
        <v/>
      </c>
      <c r="Q709" s="65" t="str">
        <f t="shared" si="190"/>
        <v/>
      </c>
      <c r="R709" s="14">
        <f t="shared" si="182"/>
        <v>0</v>
      </c>
      <c r="S709" s="23">
        <f t="shared" si="191"/>
        <v>0</v>
      </c>
      <c r="W709" t="str">
        <f t="shared" si="193"/>
        <v>1-</v>
      </c>
      <c r="X709" t="str">
        <f t="shared" si="194"/>
        <v>1-</v>
      </c>
    </row>
    <row r="710" spans="1:24" x14ac:dyDescent="0.2">
      <c r="A710" s="17"/>
      <c r="B710" s="9" t="str">
        <f t="shared" ref="B710" si="196">IF(A710="","",A710)</f>
        <v/>
      </c>
      <c r="C710" s="22"/>
      <c r="D710" s="19" t="str">
        <f>IF(C710="","",(VLOOKUP(C710,code2!$A$4:$B$30,2)))</f>
        <v/>
      </c>
      <c r="E710" s="1"/>
      <c r="F710" s="1"/>
      <c r="G710" s="50"/>
      <c r="H710" s="8"/>
      <c r="I710" s="8"/>
      <c r="J710" s="30" t="str">
        <f t="shared" si="183"/>
        <v/>
      </c>
      <c r="K710" s="30" t="str">
        <f t="shared" si="184"/>
        <v/>
      </c>
      <c r="L710" s="30">
        <f t="shared" si="185"/>
        <v>0</v>
      </c>
      <c r="M710" s="58" t="str">
        <f t="shared" si="186"/>
        <v/>
      </c>
      <c r="N710" s="58" t="str">
        <f t="shared" si="187"/>
        <v/>
      </c>
      <c r="O710" s="58">
        <f t="shared" si="188"/>
        <v>0</v>
      </c>
      <c r="P710" s="65" t="str">
        <f t="shared" si="189"/>
        <v/>
      </c>
      <c r="Q710" s="65" t="str">
        <f t="shared" si="190"/>
        <v/>
      </c>
      <c r="R710" s="14">
        <f t="shared" ref="R710:R773" si="197">IF(P710&amp;Q710="",R709,R709+P710-Q710)</f>
        <v>0</v>
      </c>
      <c r="S710" s="23">
        <f t="shared" si="191"/>
        <v>0</v>
      </c>
      <c r="W710" t="str">
        <f t="shared" si="193"/>
        <v>1-</v>
      </c>
      <c r="X710" t="str">
        <f t="shared" si="194"/>
        <v>1-</v>
      </c>
    </row>
    <row r="711" spans="1:24" x14ac:dyDescent="0.2">
      <c r="A711" s="17"/>
      <c r="B711" s="9" t="str">
        <f t="shared" si="195"/>
        <v/>
      </c>
      <c r="C711" s="22"/>
      <c r="D711" s="19" t="str">
        <f>IF(C711="","",(VLOOKUP(C711,code2!$A$4:$B$30,2)))</f>
        <v/>
      </c>
      <c r="E711" s="1"/>
      <c r="F711" s="1"/>
      <c r="G711" s="50"/>
      <c r="H711" s="8"/>
      <c r="I711" s="8"/>
      <c r="J711" s="30" t="str">
        <f t="shared" ref="J711:J774" si="198">IF(I711="現金",G711,"")</f>
        <v/>
      </c>
      <c r="K711" s="30" t="str">
        <f t="shared" ref="K711:K774" si="199">IF(I711="現金",H711,"")</f>
        <v/>
      </c>
      <c r="L711" s="30">
        <f t="shared" ref="L711:L774" si="200">IF(J711&amp;K711="",L710,L710+J711-K711)</f>
        <v>0</v>
      </c>
      <c r="M711" s="58" t="str">
        <f t="shared" ref="M711:M774" si="201">IF(I711="通帳",G711,"")</f>
        <v/>
      </c>
      <c r="N711" s="58" t="str">
        <f t="shared" ref="N711:N774" si="202">IF(I711="通帳",H711,"")</f>
        <v/>
      </c>
      <c r="O711" s="58">
        <f t="shared" ref="O711:O774" si="203">IF(M711&amp;N711="",O710,O710+M711-N711)</f>
        <v>0</v>
      </c>
      <c r="P711" s="65" t="str">
        <f t="shared" ref="P711:P774" si="204">IF(I711="郵便振替",G711,"")</f>
        <v/>
      </c>
      <c r="Q711" s="65" t="str">
        <f t="shared" ref="Q711:Q774" si="205">IF(I711="郵便振替",H711,"")</f>
        <v/>
      </c>
      <c r="R711" s="14">
        <f t="shared" si="197"/>
        <v>0</v>
      </c>
      <c r="S711" s="23">
        <f t="shared" si="191"/>
        <v>0</v>
      </c>
      <c r="W711" t="str">
        <f t="shared" si="193"/>
        <v>1-</v>
      </c>
      <c r="X711" t="str">
        <f t="shared" si="194"/>
        <v>1-</v>
      </c>
    </row>
    <row r="712" spans="1:24" x14ac:dyDescent="0.2">
      <c r="A712" s="17"/>
      <c r="B712" s="9" t="str">
        <f t="shared" si="195"/>
        <v/>
      </c>
      <c r="C712" s="22"/>
      <c r="D712" s="19" t="str">
        <f>IF(C712="","",(VLOOKUP(C712,code2!$A$4:$B$30,2)))</f>
        <v/>
      </c>
      <c r="E712" s="1"/>
      <c r="F712" s="1"/>
      <c r="G712" s="50"/>
      <c r="H712" s="8"/>
      <c r="I712" s="8"/>
      <c r="J712" s="30" t="str">
        <f t="shared" si="198"/>
        <v/>
      </c>
      <c r="K712" s="30" t="str">
        <f t="shared" si="199"/>
        <v/>
      </c>
      <c r="L712" s="30">
        <f t="shared" si="200"/>
        <v>0</v>
      </c>
      <c r="M712" s="58" t="str">
        <f t="shared" si="201"/>
        <v/>
      </c>
      <c r="N712" s="58" t="str">
        <f t="shared" si="202"/>
        <v/>
      </c>
      <c r="O712" s="58">
        <f t="shared" si="203"/>
        <v>0</v>
      </c>
      <c r="P712" s="65" t="str">
        <f t="shared" si="204"/>
        <v/>
      </c>
      <c r="Q712" s="65" t="str">
        <f t="shared" si="205"/>
        <v/>
      </c>
      <c r="R712" s="14">
        <f t="shared" si="197"/>
        <v>0</v>
      </c>
      <c r="S712" s="23">
        <f t="shared" ref="S712:S775" si="206">L712+O712+R712</f>
        <v>0</v>
      </c>
      <c r="W712" t="str">
        <f t="shared" si="193"/>
        <v>1-</v>
      </c>
      <c r="X712" t="str">
        <f t="shared" si="194"/>
        <v>1-</v>
      </c>
    </row>
    <row r="713" spans="1:24" x14ac:dyDescent="0.2">
      <c r="A713" s="17"/>
      <c r="B713" s="9" t="str">
        <f t="shared" si="195"/>
        <v/>
      </c>
      <c r="C713" s="22"/>
      <c r="D713" s="19" t="str">
        <f>IF(C713="","",(VLOOKUP(C713,code2!$A$4:$B$30,2)))</f>
        <v/>
      </c>
      <c r="E713" s="1"/>
      <c r="F713" s="1"/>
      <c r="G713" s="50"/>
      <c r="H713" s="8"/>
      <c r="I713" s="8"/>
      <c r="J713" s="30" t="str">
        <f t="shared" si="198"/>
        <v/>
      </c>
      <c r="K713" s="30" t="str">
        <f t="shared" si="199"/>
        <v/>
      </c>
      <c r="L713" s="30">
        <f t="shared" si="200"/>
        <v>0</v>
      </c>
      <c r="M713" s="58" t="str">
        <f t="shared" si="201"/>
        <v/>
      </c>
      <c r="N713" s="58" t="str">
        <f t="shared" si="202"/>
        <v/>
      </c>
      <c r="O713" s="58">
        <f t="shared" si="203"/>
        <v>0</v>
      </c>
      <c r="P713" s="65" t="str">
        <f t="shared" si="204"/>
        <v/>
      </c>
      <c r="Q713" s="65" t="str">
        <f t="shared" si="205"/>
        <v/>
      </c>
      <c r="R713" s="14">
        <f t="shared" si="197"/>
        <v>0</v>
      </c>
      <c r="S713" s="23">
        <f t="shared" si="206"/>
        <v>0</v>
      </c>
      <c r="W713" t="str">
        <f t="shared" si="193"/>
        <v>1-</v>
      </c>
      <c r="X713" t="str">
        <f t="shared" si="194"/>
        <v>1-</v>
      </c>
    </row>
    <row r="714" spans="1:24" x14ac:dyDescent="0.2">
      <c r="A714" s="17"/>
      <c r="B714" s="9" t="str">
        <f t="shared" ref="B714:B717" si="207">IF(A714="","",A714)</f>
        <v/>
      </c>
      <c r="C714" s="22"/>
      <c r="D714" s="19" t="str">
        <f>IF(C714="","",(VLOOKUP(C714,code2!$A$4:$B$30,2)))</f>
        <v/>
      </c>
      <c r="E714" s="1"/>
      <c r="F714" s="1"/>
      <c r="G714" s="50"/>
      <c r="H714" s="8"/>
      <c r="I714" s="8"/>
      <c r="J714" s="30" t="str">
        <f t="shared" si="198"/>
        <v/>
      </c>
      <c r="K714" s="30" t="str">
        <f t="shared" si="199"/>
        <v/>
      </c>
      <c r="L714" s="30">
        <f t="shared" si="200"/>
        <v>0</v>
      </c>
      <c r="M714" s="58" t="str">
        <f t="shared" si="201"/>
        <v/>
      </c>
      <c r="N714" s="58" t="str">
        <f t="shared" si="202"/>
        <v/>
      </c>
      <c r="O714" s="58">
        <f t="shared" si="203"/>
        <v>0</v>
      </c>
      <c r="P714" s="65" t="str">
        <f t="shared" si="204"/>
        <v/>
      </c>
      <c r="Q714" s="65" t="str">
        <f t="shared" si="205"/>
        <v/>
      </c>
      <c r="R714" s="14">
        <f t="shared" si="197"/>
        <v>0</v>
      </c>
      <c r="S714" s="23">
        <f t="shared" si="206"/>
        <v>0</v>
      </c>
      <c r="W714" t="str">
        <f t="shared" si="193"/>
        <v>1-</v>
      </c>
      <c r="X714" t="str">
        <f t="shared" si="194"/>
        <v>1-</v>
      </c>
    </row>
    <row r="715" spans="1:24" ht="15.75" customHeight="1" x14ac:dyDescent="0.2">
      <c r="A715" s="17"/>
      <c r="B715" s="9" t="str">
        <f t="shared" si="207"/>
        <v/>
      </c>
      <c r="C715" s="22"/>
      <c r="D715" s="19" t="str">
        <f>IF(C715="","",(VLOOKUP(C715,code2!$A$4:$B$30,2)))</f>
        <v/>
      </c>
      <c r="E715" s="1"/>
      <c r="F715" s="1"/>
      <c r="G715" s="50"/>
      <c r="H715" s="8"/>
      <c r="I715" s="8"/>
      <c r="J715" s="30" t="str">
        <f t="shared" si="198"/>
        <v/>
      </c>
      <c r="K715" s="30" t="str">
        <f t="shared" si="199"/>
        <v/>
      </c>
      <c r="L715" s="30">
        <f t="shared" si="200"/>
        <v>0</v>
      </c>
      <c r="M715" s="58" t="str">
        <f t="shared" si="201"/>
        <v/>
      </c>
      <c r="N715" s="58" t="str">
        <f t="shared" si="202"/>
        <v/>
      </c>
      <c r="O715" s="58">
        <f t="shared" si="203"/>
        <v>0</v>
      </c>
      <c r="P715" s="65" t="str">
        <f t="shared" si="204"/>
        <v/>
      </c>
      <c r="Q715" s="65" t="str">
        <f t="shared" si="205"/>
        <v/>
      </c>
      <c r="R715" s="14">
        <f t="shared" si="197"/>
        <v>0</v>
      </c>
      <c r="S715" s="23">
        <f t="shared" si="206"/>
        <v>0</v>
      </c>
      <c r="W715" t="str">
        <f t="shared" si="193"/>
        <v>1-</v>
      </c>
      <c r="X715" t="str">
        <f t="shared" si="194"/>
        <v>1-</v>
      </c>
    </row>
    <row r="716" spans="1:24" ht="15.75" customHeight="1" x14ac:dyDescent="0.2">
      <c r="A716" s="17"/>
      <c r="B716" s="9" t="str">
        <f t="shared" si="207"/>
        <v/>
      </c>
      <c r="C716" s="22"/>
      <c r="D716" s="19" t="str">
        <f>IF(C716="","",(VLOOKUP(C716,code2!$A$4:$B$30,2)))</f>
        <v/>
      </c>
      <c r="E716" s="1"/>
      <c r="F716" s="1"/>
      <c r="G716" s="50"/>
      <c r="H716" s="8"/>
      <c r="I716" s="8"/>
      <c r="J716" s="30" t="str">
        <f t="shared" si="198"/>
        <v/>
      </c>
      <c r="K716" s="30" t="str">
        <f t="shared" si="199"/>
        <v/>
      </c>
      <c r="L716" s="30">
        <f t="shared" si="200"/>
        <v>0</v>
      </c>
      <c r="M716" s="58" t="str">
        <f t="shared" si="201"/>
        <v/>
      </c>
      <c r="N716" s="58" t="str">
        <f t="shared" si="202"/>
        <v/>
      </c>
      <c r="O716" s="58">
        <f t="shared" si="203"/>
        <v>0</v>
      </c>
      <c r="P716" s="65" t="str">
        <f t="shared" si="204"/>
        <v/>
      </c>
      <c r="Q716" s="65" t="str">
        <f t="shared" si="205"/>
        <v/>
      </c>
      <c r="R716" s="14">
        <f t="shared" si="197"/>
        <v>0</v>
      </c>
      <c r="S716" s="23">
        <f t="shared" si="206"/>
        <v>0</v>
      </c>
      <c r="W716" t="str">
        <f t="shared" si="193"/>
        <v>1-</v>
      </c>
      <c r="X716" t="str">
        <f t="shared" si="194"/>
        <v>1-</v>
      </c>
    </row>
    <row r="717" spans="1:24" x14ac:dyDescent="0.2">
      <c r="A717" s="17"/>
      <c r="B717" s="9" t="str">
        <f t="shared" si="207"/>
        <v/>
      </c>
      <c r="C717" s="22"/>
      <c r="D717" s="19" t="str">
        <f>IF(C717="","",(VLOOKUP(C717,code2!$A$4:$B$30,2)))</f>
        <v/>
      </c>
      <c r="E717" s="1"/>
      <c r="F717" s="1"/>
      <c r="G717" s="50"/>
      <c r="H717" s="8"/>
      <c r="I717" s="8"/>
      <c r="J717" s="30" t="str">
        <f t="shared" si="198"/>
        <v/>
      </c>
      <c r="K717" s="30" t="str">
        <f t="shared" si="199"/>
        <v/>
      </c>
      <c r="L717" s="30">
        <f t="shared" si="200"/>
        <v>0</v>
      </c>
      <c r="M717" s="58" t="str">
        <f t="shared" si="201"/>
        <v/>
      </c>
      <c r="N717" s="58" t="str">
        <f t="shared" si="202"/>
        <v/>
      </c>
      <c r="O717" s="58">
        <f t="shared" si="203"/>
        <v>0</v>
      </c>
      <c r="P717" s="65" t="str">
        <f t="shared" si="204"/>
        <v/>
      </c>
      <c r="Q717" s="65" t="str">
        <f t="shared" si="205"/>
        <v/>
      </c>
      <c r="R717" s="14">
        <f t="shared" si="197"/>
        <v>0</v>
      </c>
      <c r="S717" s="23">
        <f t="shared" si="206"/>
        <v>0</v>
      </c>
      <c r="W717" t="str">
        <f t="shared" si="193"/>
        <v>1-</v>
      </c>
      <c r="X717" t="str">
        <f t="shared" si="194"/>
        <v>1-</v>
      </c>
    </row>
    <row r="718" spans="1:24" x14ac:dyDescent="0.2">
      <c r="A718" s="17"/>
      <c r="B718" s="9" t="str">
        <f t="shared" ref="B718" si="208">IF(A718="","",A718)</f>
        <v/>
      </c>
      <c r="C718" s="22"/>
      <c r="D718" s="19" t="str">
        <f>IF(C718="","",(VLOOKUP(C718,code2!$A$4:$B$30,2)))</f>
        <v/>
      </c>
      <c r="E718" s="1"/>
      <c r="F718" s="1"/>
      <c r="G718" s="50"/>
      <c r="H718" s="8"/>
      <c r="I718" s="8"/>
      <c r="J718" s="30" t="str">
        <f t="shared" si="198"/>
        <v/>
      </c>
      <c r="K718" s="30" t="str">
        <f t="shared" si="199"/>
        <v/>
      </c>
      <c r="L718" s="30">
        <f t="shared" si="200"/>
        <v>0</v>
      </c>
      <c r="M718" s="58" t="str">
        <f t="shared" si="201"/>
        <v/>
      </c>
      <c r="N718" s="58" t="str">
        <f t="shared" si="202"/>
        <v/>
      </c>
      <c r="O718" s="58">
        <f t="shared" si="203"/>
        <v>0</v>
      </c>
      <c r="P718" s="65" t="str">
        <f t="shared" si="204"/>
        <v/>
      </c>
      <c r="Q718" s="65" t="str">
        <f t="shared" si="205"/>
        <v/>
      </c>
      <c r="R718" s="14">
        <f t="shared" si="197"/>
        <v>0</v>
      </c>
      <c r="S718" s="23">
        <f t="shared" si="206"/>
        <v>0</v>
      </c>
      <c r="W718" t="str">
        <f t="shared" si="193"/>
        <v>1-</v>
      </c>
      <c r="X718" t="str">
        <f t="shared" si="194"/>
        <v>1-</v>
      </c>
    </row>
    <row r="719" spans="1:24" x14ac:dyDescent="0.2">
      <c r="A719" s="17"/>
      <c r="B719" s="9" t="str">
        <f t="shared" si="195"/>
        <v/>
      </c>
      <c r="C719" s="22"/>
      <c r="D719" s="19" t="str">
        <f>IF(C719="","",(VLOOKUP(C719,code2!$A$4:$B$30,2)))</f>
        <v/>
      </c>
      <c r="E719" s="1"/>
      <c r="F719" s="1"/>
      <c r="G719" s="50"/>
      <c r="H719" s="8"/>
      <c r="I719" s="8"/>
      <c r="J719" s="30" t="str">
        <f t="shared" si="198"/>
        <v/>
      </c>
      <c r="K719" s="30" t="str">
        <f t="shared" si="199"/>
        <v/>
      </c>
      <c r="L719" s="30">
        <f t="shared" si="200"/>
        <v>0</v>
      </c>
      <c r="M719" s="58" t="str">
        <f t="shared" si="201"/>
        <v/>
      </c>
      <c r="N719" s="58" t="str">
        <f t="shared" si="202"/>
        <v/>
      </c>
      <c r="O719" s="58">
        <f t="shared" si="203"/>
        <v>0</v>
      </c>
      <c r="P719" s="65" t="str">
        <f t="shared" si="204"/>
        <v/>
      </c>
      <c r="Q719" s="65" t="str">
        <f t="shared" si="205"/>
        <v/>
      </c>
      <c r="R719" s="14">
        <f t="shared" si="197"/>
        <v>0</v>
      </c>
      <c r="S719" s="23">
        <f t="shared" si="206"/>
        <v>0</v>
      </c>
      <c r="W719" t="str">
        <f t="shared" si="193"/>
        <v>1-</v>
      </c>
      <c r="X719" t="str">
        <f t="shared" si="194"/>
        <v>1-</v>
      </c>
    </row>
    <row r="720" spans="1:24" x14ac:dyDescent="0.2">
      <c r="A720" s="17"/>
      <c r="B720" s="9" t="str">
        <f t="shared" si="195"/>
        <v/>
      </c>
      <c r="C720" s="22"/>
      <c r="D720" s="19" t="str">
        <f>IF(C720="","",(VLOOKUP(C720,code2!$A$4:$B$30,2)))</f>
        <v/>
      </c>
      <c r="E720" s="1"/>
      <c r="F720" s="1"/>
      <c r="G720" s="50"/>
      <c r="H720" s="8"/>
      <c r="I720" s="8"/>
      <c r="J720" s="30" t="str">
        <f t="shared" si="198"/>
        <v/>
      </c>
      <c r="K720" s="30" t="str">
        <f t="shared" si="199"/>
        <v/>
      </c>
      <c r="L720" s="30">
        <f t="shared" si="200"/>
        <v>0</v>
      </c>
      <c r="M720" s="58" t="str">
        <f t="shared" si="201"/>
        <v/>
      </c>
      <c r="N720" s="58" t="str">
        <f t="shared" si="202"/>
        <v/>
      </c>
      <c r="O720" s="58">
        <f t="shared" si="203"/>
        <v>0</v>
      </c>
      <c r="P720" s="65" t="str">
        <f t="shared" si="204"/>
        <v/>
      </c>
      <c r="Q720" s="65" t="str">
        <f t="shared" si="205"/>
        <v/>
      </c>
      <c r="R720" s="14">
        <f t="shared" si="197"/>
        <v>0</v>
      </c>
      <c r="S720" s="23">
        <f t="shared" si="206"/>
        <v>0</v>
      </c>
      <c r="W720" t="str">
        <f t="shared" si="193"/>
        <v>1-</v>
      </c>
      <c r="X720" t="str">
        <f t="shared" si="194"/>
        <v>1-</v>
      </c>
    </row>
    <row r="721" spans="1:24" x14ac:dyDescent="0.2">
      <c r="A721" s="17"/>
      <c r="B721" s="9" t="str">
        <f t="shared" si="195"/>
        <v/>
      </c>
      <c r="C721" s="22"/>
      <c r="D721" s="19" t="str">
        <f>IF(C721="","",(VLOOKUP(C721,code2!$A$4:$B$30,2)))</f>
        <v/>
      </c>
      <c r="E721" s="1"/>
      <c r="F721" s="1"/>
      <c r="G721" s="50"/>
      <c r="H721" s="8"/>
      <c r="I721" s="8"/>
      <c r="J721" s="30" t="str">
        <f t="shared" si="198"/>
        <v/>
      </c>
      <c r="K721" s="30" t="str">
        <f t="shared" si="199"/>
        <v/>
      </c>
      <c r="L721" s="30">
        <f t="shared" si="200"/>
        <v>0</v>
      </c>
      <c r="M721" s="58" t="str">
        <f t="shared" si="201"/>
        <v/>
      </c>
      <c r="N721" s="58" t="str">
        <f t="shared" si="202"/>
        <v/>
      </c>
      <c r="O721" s="58">
        <f t="shared" si="203"/>
        <v>0</v>
      </c>
      <c r="P721" s="65" t="str">
        <f t="shared" si="204"/>
        <v/>
      </c>
      <c r="Q721" s="65" t="str">
        <f t="shared" si="205"/>
        <v/>
      </c>
      <c r="R721" s="14">
        <f t="shared" si="197"/>
        <v>0</v>
      </c>
      <c r="S721" s="23">
        <f t="shared" si="206"/>
        <v>0</v>
      </c>
      <c r="W721" t="str">
        <f t="shared" si="193"/>
        <v>1-</v>
      </c>
      <c r="X721" t="str">
        <f t="shared" si="194"/>
        <v>1-</v>
      </c>
    </row>
    <row r="722" spans="1:24" x14ac:dyDescent="0.2">
      <c r="A722" s="17"/>
      <c r="B722" s="9" t="str">
        <f t="shared" si="195"/>
        <v/>
      </c>
      <c r="C722" s="22"/>
      <c r="D722" s="19" t="str">
        <f>IF(C722="","",(VLOOKUP(C722,code2!$A$4:$B$30,2)))</f>
        <v/>
      </c>
      <c r="E722" s="1"/>
      <c r="F722" s="1"/>
      <c r="G722" s="50"/>
      <c r="H722" s="8"/>
      <c r="I722" s="8"/>
      <c r="J722" s="30" t="str">
        <f t="shared" si="198"/>
        <v/>
      </c>
      <c r="K722" s="30" t="str">
        <f t="shared" si="199"/>
        <v/>
      </c>
      <c r="L722" s="30">
        <f t="shared" si="200"/>
        <v>0</v>
      </c>
      <c r="M722" s="58" t="str">
        <f t="shared" si="201"/>
        <v/>
      </c>
      <c r="N722" s="58" t="str">
        <f t="shared" si="202"/>
        <v/>
      </c>
      <c r="O722" s="58">
        <f t="shared" si="203"/>
        <v>0</v>
      </c>
      <c r="P722" s="65" t="str">
        <f t="shared" si="204"/>
        <v/>
      </c>
      <c r="Q722" s="65" t="str">
        <f t="shared" si="205"/>
        <v/>
      </c>
      <c r="R722" s="14">
        <f t="shared" si="197"/>
        <v>0</v>
      </c>
      <c r="S722" s="23">
        <f t="shared" si="206"/>
        <v>0</v>
      </c>
      <c r="W722" t="str">
        <f t="shared" si="193"/>
        <v>1-</v>
      </c>
      <c r="X722" t="str">
        <f t="shared" si="194"/>
        <v>1-</v>
      </c>
    </row>
    <row r="723" spans="1:24" x14ac:dyDescent="0.2">
      <c r="A723" s="17"/>
      <c r="B723" s="9" t="str">
        <f t="shared" si="195"/>
        <v/>
      </c>
      <c r="C723" s="22"/>
      <c r="D723" s="19" t="str">
        <f>IF(C723="","",(VLOOKUP(C723,code2!$A$4:$B$30,2)))</f>
        <v/>
      </c>
      <c r="E723" s="1"/>
      <c r="F723" s="1"/>
      <c r="G723" s="50"/>
      <c r="H723" s="8"/>
      <c r="I723" s="8"/>
      <c r="J723" s="30" t="str">
        <f t="shared" si="198"/>
        <v/>
      </c>
      <c r="K723" s="30" t="str">
        <f t="shared" si="199"/>
        <v/>
      </c>
      <c r="L723" s="30">
        <f t="shared" si="200"/>
        <v>0</v>
      </c>
      <c r="M723" s="58" t="str">
        <f t="shared" si="201"/>
        <v/>
      </c>
      <c r="N723" s="58" t="str">
        <f t="shared" si="202"/>
        <v/>
      </c>
      <c r="O723" s="58">
        <f t="shared" si="203"/>
        <v>0</v>
      </c>
      <c r="P723" s="65" t="str">
        <f t="shared" si="204"/>
        <v/>
      </c>
      <c r="Q723" s="65" t="str">
        <f t="shared" si="205"/>
        <v/>
      </c>
      <c r="R723" s="14">
        <f t="shared" si="197"/>
        <v>0</v>
      </c>
      <c r="S723" s="23">
        <f t="shared" si="206"/>
        <v>0</v>
      </c>
      <c r="W723" t="str">
        <f t="shared" si="193"/>
        <v>1-</v>
      </c>
      <c r="X723" t="str">
        <f t="shared" si="194"/>
        <v>1-</v>
      </c>
    </row>
    <row r="724" spans="1:24" x14ac:dyDescent="0.2">
      <c r="A724" s="17"/>
      <c r="B724" s="9" t="str">
        <f t="shared" si="195"/>
        <v/>
      </c>
      <c r="C724" s="22"/>
      <c r="D724" s="19" t="str">
        <f>IF(C724="","",(VLOOKUP(C724,code2!$A$4:$B$30,2)))</f>
        <v/>
      </c>
      <c r="E724" s="1"/>
      <c r="F724" s="1"/>
      <c r="G724" s="50"/>
      <c r="H724" s="8"/>
      <c r="I724" s="8"/>
      <c r="J724" s="30" t="str">
        <f t="shared" si="198"/>
        <v/>
      </c>
      <c r="K724" s="30" t="str">
        <f t="shared" si="199"/>
        <v/>
      </c>
      <c r="L724" s="30">
        <f t="shared" si="200"/>
        <v>0</v>
      </c>
      <c r="M724" s="58" t="str">
        <f t="shared" si="201"/>
        <v/>
      </c>
      <c r="N724" s="58" t="str">
        <f t="shared" si="202"/>
        <v/>
      </c>
      <c r="O724" s="58">
        <f t="shared" si="203"/>
        <v>0</v>
      </c>
      <c r="P724" s="65" t="str">
        <f t="shared" si="204"/>
        <v/>
      </c>
      <c r="Q724" s="65" t="str">
        <f t="shared" si="205"/>
        <v/>
      </c>
      <c r="R724" s="14">
        <f t="shared" si="197"/>
        <v>0</v>
      </c>
      <c r="S724" s="23">
        <f t="shared" si="206"/>
        <v>0</v>
      </c>
      <c r="W724" t="str">
        <f t="shared" si="193"/>
        <v>1-</v>
      </c>
      <c r="X724" t="str">
        <f t="shared" si="194"/>
        <v>1-</v>
      </c>
    </row>
    <row r="725" spans="1:24" x14ac:dyDescent="0.2">
      <c r="A725" s="17"/>
      <c r="B725" s="9" t="str">
        <f t="shared" si="195"/>
        <v/>
      </c>
      <c r="C725" s="22"/>
      <c r="D725" s="19" t="str">
        <f>IF(C725="","",(VLOOKUP(C725,code2!$A$4:$B$30,2)))</f>
        <v/>
      </c>
      <c r="E725" s="1"/>
      <c r="F725" s="1"/>
      <c r="G725" s="50"/>
      <c r="H725" s="8"/>
      <c r="I725" s="8"/>
      <c r="J725" s="30" t="str">
        <f t="shared" si="198"/>
        <v/>
      </c>
      <c r="K725" s="30" t="str">
        <f t="shared" si="199"/>
        <v/>
      </c>
      <c r="L725" s="30">
        <f t="shared" si="200"/>
        <v>0</v>
      </c>
      <c r="M725" s="58" t="str">
        <f t="shared" si="201"/>
        <v/>
      </c>
      <c r="N725" s="58" t="str">
        <f t="shared" si="202"/>
        <v/>
      </c>
      <c r="O725" s="58">
        <f t="shared" si="203"/>
        <v>0</v>
      </c>
      <c r="P725" s="65" t="str">
        <f t="shared" si="204"/>
        <v/>
      </c>
      <c r="Q725" s="65" t="str">
        <f t="shared" si="205"/>
        <v/>
      </c>
      <c r="R725" s="14">
        <f t="shared" si="197"/>
        <v>0</v>
      </c>
      <c r="S725" s="23">
        <f t="shared" si="206"/>
        <v>0</v>
      </c>
      <c r="W725" t="str">
        <f t="shared" si="193"/>
        <v>1-</v>
      </c>
      <c r="X725" t="str">
        <f t="shared" si="194"/>
        <v>1-</v>
      </c>
    </row>
    <row r="726" spans="1:24" x14ac:dyDescent="0.2">
      <c r="A726" s="17"/>
      <c r="B726" s="9" t="str">
        <f t="shared" si="195"/>
        <v/>
      </c>
      <c r="C726" s="22"/>
      <c r="D726" s="19" t="str">
        <f>IF(C726="","",(VLOOKUP(C726,code2!$A$4:$B$30,2)))</f>
        <v/>
      </c>
      <c r="E726" s="1"/>
      <c r="F726" s="1"/>
      <c r="G726" s="50"/>
      <c r="H726" s="8"/>
      <c r="I726" s="8"/>
      <c r="J726" s="30" t="str">
        <f t="shared" si="198"/>
        <v/>
      </c>
      <c r="K726" s="30" t="str">
        <f t="shared" si="199"/>
        <v/>
      </c>
      <c r="L726" s="30">
        <f t="shared" si="200"/>
        <v>0</v>
      </c>
      <c r="M726" s="58" t="str">
        <f t="shared" si="201"/>
        <v/>
      </c>
      <c r="N726" s="58" t="str">
        <f t="shared" si="202"/>
        <v/>
      </c>
      <c r="O726" s="58">
        <f t="shared" si="203"/>
        <v>0</v>
      </c>
      <c r="P726" s="65" t="str">
        <f t="shared" si="204"/>
        <v/>
      </c>
      <c r="Q726" s="65" t="str">
        <f t="shared" si="205"/>
        <v/>
      </c>
      <c r="R726" s="14">
        <f t="shared" si="197"/>
        <v>0</v>
      </c>
      <c r="S726" s="23">
        <f t="shared" si="206"/>
        <v>0</v>
      </c>
      <c r="W726" t="str">
        <f t="shared" si="193"/>
        <v>1-</v>
      </c>
      <c r="X726" t="str">
        <f t="shared" si="194"/>
        <v>1-</v>
      </c>
    </row>
    <row r="727" spans="1:24" x14ac:dyDescent="0.2">
      <c r="A727" s="17"/>
      <c r="B727" s="9" t="str">
        <f t="shared" si="195"/>
        <v/>
      </c>
      <c r="C727" s="22"/>
      <c r="D727" s="19" t="str">
        <f>IF(C727="","",(VLOOKUP(C727,code2!$A$4:$B$30,2)))</f>
        <v/>
      </c>
      <c r="E727" s="1"/>
      <c r="F727" s="1"/>
      <c r="G727" s="50"/>
      <c r="H727" s="8"/>
      <c r="I727" s="8"/>
      <c r="J727" s="30" t="str">
        <f t="shared" si="198"/>
        <v/>
      </c>
      <c r="K727" s="30" t="str">
        <f t="shared" si="199"/>
        <v/>
      </c>
      <c r="L727" s="30">
        <f t="shared" si="200"/>
        <v>0</v>
      </c>
      <c r="M727" s="58" t="str">
        <f t="shared" si="201"/>
        <v/>
      </c>
      <c r="N727" s="58" t="str">
        <f t="shared" si="202"/>
        <v/>
      </c>
      <c r="O727" s="58">
        <f t="shared" si="203"/>
        <v>0</v>
      </c>
      <c r="P727" s="65" t="str">
        <f t="shared" si="204"/>
        <v/>
      </c>
      <c r="Q727" s="65" t="str">
        <f t="shared" si="205"/>
        <v/>
      </c>
      <c r="R727" s="14">
        <f t="shared" si="197"/>
        <v>0</v>
      </c>
      <c r="S727" s="23">
        <f t="shared" si="206"/>
        <v>0</v>
      </c>
      <c r="W727" t="str">
        <f t="shared" si="193"/>
        <v>1-</v>
      </c>
      <c r="X727" t="str">
        <f t="shared" si="194"/>
        <v>1-</v>
      </c>
    </row>
    <row r="728" spans="1:24" x14ac:dyDescent="0.2">
      <c r="A728" s="17"/>
      <c r="B728" s="9" t="str">
        <f t="shared" si="195"/>
        <v/>
      </c>
      <c r="C728" s="22"/>
      <c r="D728" s="19" t="str">
        <f>IF(C728="","",(VLOOKUP(C728,code2!$A$4:$B$30,2)))</f>
        <v/>
      </c>
      <c r="E728" s="1"/>
      <c r="F728" s="1"/>
      <c r="G728" s="50"/>
      <c r="H728" s="8"/>
      <c r="I728" s="8"/>
      <c r="J728" s="30" t="str">
        <f t="shared" si="198"/>
        <v/>
      </c>
      <c r="K728" s="30" t="str">
        <f t="shared" si="199"/>
        <v/>
      </c>
      <c r="L728" s="30">
        <f t="shared" si="200"/>
        <v>0</v>
      </c>
      <c r="M728" s="58" t="str">
        <f t="shared" si="201"/>
        <v/>
      </c>
      <c r="N728" s="58" t="str">
        <f t="shared" si="202"/>
        <v/>
      </c>
      <c r="O728" s="58">
        <f t="shared" si="203"/>
        <v>0</v>
      </c>
      <c r="P728" s="65" t="str">
        <f t="shared" si="204"/>
        <v/>
      </c>
      <c r="Q728" s="65" t="str">
        <f t="shared" si="205"/>
        <v/>
      </c>
      <c r="R728" s="14">
        <f t="shared" si="197"/>
        <v>0</v>
      </c>
      <c r="S728" s="23">
        <f t="shared" si="206"/>
        <v>0</v>
      </c>
      <c r="W728" t="str">
        <f t="shared" si="193"/>
        <v>1-</v>
      </c>
      <c r="X728" t="str">
        <f t="shared" si="194"/>
        <v>1-</v>
      </c>
    </row>
    <row r="729" spans="1:24" x14ac:dyDescent="0.2">
      <c r="A729" s="17"/>
      <c r="B729" s="9" t="str">
        <f t="shared" si="195"/>
        <v/>
      </c>
      <c r="C729" s="22"/>
      <c r="D729" s="19" t="str">
        <f>IF(C729="","",(VLOOKUP(C729,code2!$A$4:$B$30,2)))</f>
        <v/>
      </c>
      <c r="E729" s="1"/>
      <c r="F729" s="1"/>
      <c r="G729" s="50"/>
      <c r="H729" s="8"/>
      <c r="I729" s="8"/>
      <c r="J729" s="30" t="str">
        <f t="shared" si="198"/>
        <v/>
      </c>
      <c r="K729" s="30" t="str">
        <f t="shared" si="199"/>
        <v/>
      </c>
      <c r="L729" s="30">
        <f t="shared" si="200"/>
        <v>0</v>
      </c>
      <c r="M729" s="58" t="str">
        <f t="shared" si="201"/>
        <v/>
      </c>
      <c r="N729" s="58" t="str">
        <f t="shared" si="202"/>
        <v/>
      </c>
      <c r="O729" s="58">
        <f t="shared" si="203"/>
        <v>0</v>
      </c>
      <c r="P729" s="65" t="str">
        <f t="shared" si="204"/>
        <v/>
      </c>
      <c r="Q729" s="65" t="str">
        <f t="shared" si="205"/>
        <v/>
      </c>
      <c r="R729" s="14">
        <f t="shared" si="197"/>
        <v>0</v>
      </c>
      <c r="S729" s="23">
        <f t="shared" si="206"/>
        <v>0</v>
      </c>
      <c r="W729" t="str">
        <f t="shared" si="193"/>
        <v>1-</v>
      </c>
      <c r="X729" t="str">
        <f t="shared" si="194"/>
        <v>1-</v>
      </c>
    </row>
    <row r="730" spans="1:24" x14ac:dyDescent="0.2">
      <c r="A730" s="17"/>
      <c r="B730" s="9" t="str">
        <f t="shared" si="195"/>
        <v/>
      </c>
      <c r="C730" s="22"/>
      <c r="D730" s="19" t="str">
        <f>IF(C730="","",(VLOOKUP(C730,code2!$A$4:$B$30,2)))</f>
        <v/>
      </c>
      <c r="E730" s="1"/>
      <c r="F730" s="1"/>
      <c r="G730" s="50"/>
      <c r="H730" s="8"/>
      <c r="I730" s="8"/>
      <c r="J730" s="30" t="str">
        <f t="shared" si="198"/>
        <v/>
      </c>
      <c r="K730" s="30" t="str">
        <f t="shared" si="199"/>
        <v/>
      </c>
      <c r="L730" s="30">
        <f t="shared" si="200"/>
        <v>0</v>
      </c>
      <c r="M730" s="58" t="str">
        <f t="shared" si="201"/>
        <v/>
      </c>
      <c r="N730" s="58" t="str">
        <f t="shared" si="202"/>
        <v/>
      </c>
      <c r="O730" s="58">
        <f t="shared" si="203"/>
        <v>0</v>
      </c>
      <c r="P730" s="65" t="str">
        <f t="shared" si="204"/>
        <v/>
      </c>
      <c r="Q730" s="65" t="str">
        <f t="shared" si="205"/>
        <v/>
      </c>
      <c r="R730" s="14">
        <f t="shared" si="197"/>
        <v>0</v>
      </c>
      <c r="S730" s="23">
        <f t="shared" si="206"/>
        <v>0</v>
      </c>
      <c r="W730" t="str">
        <f t="shared" si="193"/>
        <v>1-</v>
      </c>
      <c r="X730" t="str">
        <f t="shared" si="194"/>
        <v>1-</v>
      </c>
    </row>
    <row r="731" spans="1:24" x14ac:dyDescent="0.2">
      <c r="A731" s="17"/>
      <c r="B731" s="9" t="str">
        <f t="shared" si="195"/>
        <v/>
      </c>
      <c r="C731" s="22"/>
      <c r="D731" s="19" t="str">
        <f>IF(C731="","",(VLOOKUP(C731,code2!$A$4:$B$30,2)))</f>
        <v/>
      </c>
      <c r="E731" s="1"/>
      <c r="F731" s="1"/>
      <c r="G731" s="50"/>
      <c r="H731" s="8"/>
      <c r="I731" s="8"/>
      <c r="J731" s="30" t="str">
        <f t="shared" si="198"/>
        <v/>
      </c>
      <c r="K731" s="30" t="str">
        <f t="shared" si="199"/>
        <v/>
      </c>
      <c r="L731" s="30">
        <f t="shared" si="200"/>
        <v>0</v>
      </c>
      <c r="M731" s="58" t="str">
        <f t="shared" si="201"/>
        <v/>
      </c>
      <c r="N731" s="58" t="str">
        <f t="shared" si="202"/>
        <v/>
      </c>
      <c r="O731" s="58">
        <f t="shared" si="203"/>
        <v>0</v>
      </c>
      <c r="P731" s="65" t="str">
        <f t="shared" si="204"/>
        <v/>
      </c>
      <c r="Q731" s="65" t="str">
        <f t="shared" si="205"/>
        <v/>
      </c>
      <c r="R731" s="14">
        <f t="shared" si="197"/>
        <v>0</v>
      </c>
      <c r="S731" s="23">
        <f t="shared" si="206"/>
        <v>0</v>
      </c>
      <c r="W731" t="str">
        <f t="shared" si="193"/>
        <v>1-</v>
      </c>
      <c r="X731" t="str">
        <f t="shared" si="194"/>
        <v>1-</v>
      </c>
    </row>
    <row r="732" spans="1:24" x14ac:dyDescent="0.2">
      <c r="A732" s="17"/>
      <c r="B732" s="9" t="str">
        <f t="shared" si="195"/>
        <v/>
      </c>
      <c r="C732" s="22"/>
      <c r="D732" s="19" t="str">
        <f>IF(C732="","",(VLOOKUP(C732,code2!$A$4:$B$30,2)))</f>
        <v/>
      </c>
      <c r="E732" s="1"/>
      <c r="F732" s="1"/>
      <c r="G732" s="50"/>
      <c r="H732" s="8"/>
      <c r="I732" s="8"/>
      <c r="J732" s="30" t="str">
        <f t="shared" si="198"/>
        <v/>
      </c>
      <c r="K732" s="30" t="str">
        <f t="shared" si="199"/>
        <v/>
      </c>
      <c r="L732" s="30">
        <f t="shared" si="200"/>
        <v>0</v>
      </c>
      <c r="M732" s="58" t="str">
        <f t="shared" si="201"/>
        <v/>
      </c>
      <c r="N732" s="58" t="str">
        <f t="shared" si="202"/>
        <v/>
      </c>
      <c r="O732" s="58">
        <f t="shared" si="203"/>
        <v>0</v>
      </c>
      <c r="P732" s="65" t="str">
        <f t="shared" si="204"/>
        <v/>
      </c>
      <c r="Q732" s="65" t="str">
        <f t="shared" si="205"/>
        <v/>
      </c>
      <c r="R732" s="14">
        <f t="shared" si="197"/>
        <v>0</v>
      </c>
      <c r="S732" s="23">
        <f t="shared" si="206"/>
        <v>0</v>
      </c>
      <c r="W732" t="str">
        <f t="shared" si="193"/>
        <v>1-</v>
      </c>
      <c r="X732" t="str">
        <f t="shared" si="194"/>
        <v>1-</v>
      </c>
    </row>
    <row r="733" spans="1:24" x14ac:dyDescent="0.2">
      <c r="A733" s="17"/>
      <c r="B733" s="9" t="str">
        <f t="shared" si="195"/>
        <v/>
      </c>
      <c r="C733" s="22"/>
      <c r="D733" s="19" t="str">
        <f>IF(C733="","",(VLOOKUP(C733,code2!$A$4:$B$30,2)))</f>
        <v/>
      </c>
      <c r="E733" s="1"/>
      <c r="F733" s="1"/>
      <c r="G733" s="50"/>
      <c r="H733" s="8"/>
      <c r="I733" s="8"/>
      <c r="J733" s="30" t="str">
        <f t="shared" si="198"/>
        <v/>
      </c>
      <c r="K733" s="30" t="str">
        <f t="shared" si="199"/>
        <v/>
      </c>
      <c r="L733" s="30">
        <f t="shared" si="200"/>
        <v>0</v>
      </c>
      <c r="M733" s="58" t="str">
        <f t="shared" si="201"/>
        <v/>
      </c>
      <c r="N733" s="58" t="str">
        <f t="shared" si="202"/>
        <v/>
      </c>
      <c r="O733" s="58">
        <f t="shared" si="203"/>
        <v>0</v>
      </c>
      <c r="P733" s="65" t="str">
        <f t="shared" si="204"/>
        <v/>
      </c>
      <c r="Q733" s="65" t="str">
        <f t="shared" si="205"/>
        <v/>
      </c>
      <c r="R733" s="14">
        <f t="shared" si="197"/>
        <v>0</v>
      </c>
      <c r="S733" s="23">
        <f t="shared" si="206"/>
        <v>0</v>
      </c>
      <c r="W733" t="str">
        <f t="shared" si="193"/>
        <v>1-</v>
      </c>
      <c r="X733" t="str">
        <f t="shared" si="194"/>
        <v>1-</v>
      </c>
    </row>
    <row r="734" spans="1:24" x14ac:dyDescent="0.2">
      <c r="A734" s="17"/>
      <c r="B734" s="9" t="str">
        <f t="shared" si="195"/>
        <v/>
      </c>
      <c r="C734" s="22"/>
      <c r="D734" s="19" t="str">
        <f>IF(C734="","",(VLOOKUP(C734,code2!$A$4:$B$30,2)))</f>
        <v/>
      </c>
      <c r="E734" s="1"/>
      <c r="F734" s="1"/>
      <c r="G734" s="50"/>
      <c r="H734" s="8"/>
      <c r="I734" s="8"/>
      <c r="J734" s="30" t="str">
        <f t="shared" si="198"/>
        <v/>
      </c>
      <c r="K734" s="30" t="str">
        <f t="shared" si="199"/>
        <v/>
      </c>
      <c r="L734" s="30">
        <f t="shared" si="200"/>
        <v>0</v>
      </c>
      <c r="M734" s="58" t="str">
        <f t="shared" si="201"/>
        <v/>
      </c>
      <c r="N734" s="58" t="str">
        <f t="shared" si="202"/>
        <v/>
      </c>
      <c r="O734" s="58">
        <f t="shared" si="203"/>
        <v>0</v>
      </c>
      <c r="P734" s="65" t="str">
        <f t="shared" si="204"/>
        <v/>
      </c>
      <c r="Q734" s="65" t="str">
        <f t="shared" si="205"/>
        <v/>
      </c>
      <c r="R734" s="14">
        <f t="shared" si="197"/>
        <v>0</v>
      </c>
      <c r="S734" s="23">
        <f t="shared" si="206"/>
        <v>0</v>
      </c>
      <c r="W734" t="str">
        <f t="shared" si="193"/>
        <v>1-</v>
      </c>
      <c r="X734" t="str">
        <f t="shared" si="194"/>
        <v>1-</v>
      </c>
    </row>
    <row r="735" spans="1:24" x14ac:dyDescent="0.2">
      <c r="A735" s="17"/>
      <c r="B735" s="9" t="str">
        <f t="shared" si="195"/>
        <v/>
      </c>
      <c r="C735" s="22"/>
      <c r="D735" s="19" t="str">
        <f>IF(C735="","",(VLOOKUP(C735,code2!$A$4:$B$30,2)))</f>
        <v/>
      </c>
      <c r="E735" s="1"/>
      <c r="F735" s="1"/>
      <c r="G735" s="50"/>
      <c r="H735" s="8"/>
      <c r="I735" s="8"/>
      <c r="J735" s="30" t="str">
        <f t="shared" si="198"/>
        <v/>
      </c>
      <c r="K735" s="30" t="str">
        <f t="shared" si="199"/>
        <v/>
      </c>
      <c r="L735" s="30">
        <f t="shared" si="200"/>
        <v>0</v>
      </c>
      <c r="M735" s="58" t="str">
        <f t="shared" si="201"/>
        <v/>
      </c>
      <c r="N735" s="58" t="str">
        <f t="shared" si="202"/>
        <v/>
      </c>
      <c r="O735" s="58">
        <f t="shared" si="203"/>
        <v>0</v>
      </c>
      <c r="P735" s="65" t="str">
        <f t="shared" si="204"/>
        <v/>
      </c>
      <c r="Q735" s="65" t="str">
        <f t="shared" si="205"/>
        <v/>
      </c>
      <c r="R735" s="14">
        <f t="shared" si="197"/>
        <v>0</v>
      </c>
      <c r="S735" s="23">
        <f t="shared" si="206"/>
        <v>0</v>
      </c>
      <c r="W735" t="str">
        <f t="shared" si="193"/>
        <v>1-</v>
      </c>
      <c r="X735" t="str">
        <f t="shared" si="194"/>
        <v>1-</v>
      </c>
    </row>
    <row r="736" spans="1:24" x14ac:dyDescent="0.2">
      <c r="A736" s="17"/>
      <c r="B736" s="9" t="str">
        <f t="shared" si="195"/>
        <v/>
      </c>
      <c r="C736" s="22"/>
      <c r="D736" s="19" t="str">
        <f>IF(C736="","",(VLOOKUP(C736,code2!$A$4:$B$30,2)))</f>
        <v/>
      </c>
      <c r="E736" s="1"/>
      <c r="F736" s="1"/>
      <c r="G736" s="50"/>
      <c r="H736" s="8"/>
      <c r="I736" s="8"/>
      <c r="J736" s="30" t="str">
        <f t="shared" si="198"/>
        <v/>
      </c>
      <c r="K736" s="30" t="str">
        <f t="shared" si="199"/>
        <v/>
      </c>
      <c r="L736" s="30">
        <f t="shared" si="200"/>
        <v>0</v>
      </c>
      <c r="M736" s="58" t="str">
        <f t="shared" si="201"/>
        <v/>
      </c>
      <c r="N736" s="58" t="str">
        <f t="shared" si="202"/>
        <v/>
      </c>
      <c r="O736" s="58">
        <f t="shared" si="203"/>
        <v>0</v>
      </c>
      <c r="P736" s="65" t="str">
        <f t="shared" si="204"/>
        <v/>
      </c>
      <c r="Q736" s="65" t="str">
        <f t="shared" si="205"/>
        <v/>
      </c>
      <c r="R736" s="14">
        <f t="shared" si="197"/>
        <v>0</v>
      </c>
      <c r="S736" s="23">
        <f t="shared" si="206"/>
        <v>0</v>
      </c>
      <c r="W736" t="str">
        <f t="shared" si="193"/>
        <v>1-</v>
      </c>
      <c r="X736" t="str">
        <f t="shared" si="194"/>
        <v>1-</v>
      </c>
    </row>
    <row r="737" spans="1:24" x14ac:dyDescent="0.2">
      <c r="A737" s="17"/>
      <c r="B737" s="9" t="str">
        <f t="shared" si="195"/>
        <v/>
      </c>
      <c r="C737" s="22"/>
      <c r="D737" s="19" t="str">
        <f>IF(C737="","",(VLOOKUP(C737,code2!$A$4:$B$30,2)))</f>
        <v/>
      </c>
      <c r="E737" s="1"/>
      <c r="F737" s="1"/>
      <c r="G737" s="50"/>
      <c r="H737" s="8"/>
      <c r="I737" s="8"/>
      <c r="J737" s="30" t="str">
        <f t="shared" si="198"/>
        <v/>
      </c>
      <c r="K737" s="30" t="str">
        <f t="shared" si="199"/>
        <v/>
      </c>
      <c r="L737" s="30">
        <f t="shared" si="200"/>
        <v>0</v>
      </c>
      <c r="M737" s="58" t="str">
        <f t="shared" si="201"/>
        <v/>
      </c>
      <c r="N737" s="58" t="str">
        <f t="shared" si="202"/>
        <v/>
      </c>
      <c r="O737" s="58">
        <f t="shared" si="203"/>
        <v>0</v>
      </c>
      <c r="P737" s="65" t="str">
        <f t="shared" si="204"/>
        <v/>
      </c>
      <c r="Q737" s="65" t="str">
        <f t="shared" si="205"/>
        <v/>
      </c>
      <c r="R737" s="14">
        <f t="shared" si="197"/>
        <v>0</v>
      </c>
      <c r="S737" s="23">
        <f t="shared" si="206"/>
        <v>0</v>
      </c>
      <c r="W737" t="str">
        <f t="shared" si="193"/>
        <v>1-</v>
      </c>
      <c r="X737" t="str">
        <f t="shared" si="194"/>
        <v>1-</v>
      </c>
    </row>
    <row r="738" spans="1:24" x14ac:dyDescent="0.2">
      <c r="A738" s="17"/>
      <c r="B738" s="9" t="str">
        <f t="shared" si="195"/>
        <v/>
      </c>
      <c r="C738" s="22"/>
      <c r="D738" s="19" t="str">
        <f>IF(C738="","",(VLOOKUP(C738,code2!$A$4:$B$30,2)))</f>
        <v/>
      </c>
      <c r="E738" s="1"/>
      <c r="F738" s="1"/>
      <c r="G738" s="50"/>
      <c r="H738" s="8"/>
      <c r="I738" s="8"/>
      <c r="J738" s="30" t="str">
        <f t="shared" si="198"/>
        <v/>
      </c>
      <c r="K738" s="30" t="str">
        <f t="shared" si="199"/>
        <v/>
      </c>
      <c r="L738" s="30">
        <f t="shared" si="200"/>
        <v>0</v>
      </c>
      <c r="M738" s="58" t="str">
        <f t="shared" si="201"/>
        <v/>
      </c>
      <c r="N738" s="58" t="str">
        <f t="shared" si="202"/>
        <v/>
      </c>
      <c r="O738" s="58">
        <f t="shared" si="203"/>
        <v>0</v>
      </c>
      <c r="P738" s="65" t="str">
        <f t="shared" si="204"/>
        <v/>
      </c>
      <c r="Q738" s="65" t="str">
        <f t="shared" si="205"/>
        <v/>
      </c>
      <c r="R738" s="14">
        <f t="shared" si="197"/>
        <v>0</v>
      </c>
      <c r="S738" s="23">
        <f t="shared" si="206"/>
        <v>0</v>
      </c>
      <c r="W738" t="str">
        <f t="shared" si="193"/>
        <v>1-</v>
      </c>
      <c r="X738" t="str">
        <f t="shared" si="194"/>
        <v>1-</v>
      </c>
    </row>
    <row r="739" spans="1:24" x14ac:dyDescent="0.2">
      <c r="A739" s="17"/>
      <c r="B739" s="9" t="str">
        <f t="shared" si="195"/>
        <v/>
      </c>
      <c r="C739" s="22"/>
      <c r="D739" s="19" t="str">
        <f>IF(C739="","",(VLOOKUP(C739,code2!$A$4:$B$30,2)))</f>
        <v/>
      </c>
      <c r="E739" s="1"/>
      <c r="F739" s="1"/>
      <c r="G739" s="50"/>
      <c r="H739" s="8"/>
      <c r="I739" s="8"/>
      <c r="J739" s="30" t="str">
        <f t="shared" si="198"/>
        <v/>
      </c>
      <c r="K739" s="30" t="str">
        <f t="shared" si="199"/>
        <v/>
      </c>
      <c r="L739" s="30">
        <f t="shared" si="200"/>
        <v>0</v>
      </c>
      <c r="M739" s="58" t="str">
        <f t="shared" si="201"/>
        <v/>
      </c>
      <c r="N739" s="58" t="str">
        <f t="shared" si="202"/>
        <v/>
      </c>
      <c r="O739" s="58">
        <f t="shared" si="203"/>
        <v>0</v>
      </c>
      <c r="P739" s="65" t="str">
        <f t="shared" si="204"/>
        <v/>
      </c>
      <c r="Q739" s="65" t="str">
        <f t="shared" si="205"/>
        <v/>
      </c>
      <c r="R739" s="14">
        <f t="shared" si="197"/>
        <v>0</v>
      </c>
      <c r="S739" s="23">
        <f t="shared" si="206"/>
        <v>0</v>
      </c>
      <c r="W739" t="str">
        <f t="shared" si="193"/>
        <v>1-</v>
      </c>
      <c r="X739" t="str">
        <f t="shared" si="194"/>
        <v>1-</v>
      </c>
    </row>
    <row r="740" spans="1:24" x14ac:dyDescent="0.2">
      <c r="A740" s="17"/>
      <c r="B740" s="9" t="str">
        <f t="shared" si="195"/>
        <v/>
      </c>
      <c r="C740" s="22"/>
      <c r="D740" s="19" t="str">
        <f>IF(C740="","",(VLOOKUP(C740,code2!$A$4:$B$30,2)))</f>
        <v/>
      </c>
      <c r="E740" s="1"/>
      <c r="F740" s="1"/>
      <c r="G740" s="50"/>
      <c r="H740" s="8"/>
      <c r="I740" s="8"/>
      <c r="J740" s="30" t="str">
        <f t="shared" si="198"/>
        <v/>
      </c>
      <c r="K740" s="30" t="str">
        <f t="shared" si="199"/>
        <v/>
      </c>
      <c r="L740" s="30">
        <f t="shared" si="200"/>
        <v>0</v>
      </c>
      <c r="M740" s="58" t="str">
        <f t="shared" si="201"/>
        <v/>
      </c>
      <c r="N740" s="58" t="str">
        <f t="shared" si="202"/>
        <v/>
      </c>
      <c r="O740" s="58">
        <f t="shared" si="203"/>
        <v>0</v>
      </c>
      <c r="P740" s="65" t="str">
        <f t="shared" si="204"/>
        <v/>
      </c>
      <c r="Q740" s="65" t="str">
        <f t="shared" si="205"/>
        <v/>
      </c>
      <c r="R740" s="14">
        <f t="shared" si="197"/>
        <v>0</v>
      </c>
      <c r="S740" s="23">
        <f t="shared" si="206"/>
        <v>0</v>
      </c>
      <c r="W740" t="str">
        <f t="shared" si="193"/>
        <v>1-</v>
      </c>
      <c r="X740" t="str">
        <f t="shared" si="194"/>
        <v>1-</v>
      </c>
    </row>
    <row r="741" spans="1:24" x14ac:dyDescent="0.2">
      <c r="A741" s="17"/>
      <c r="B741" s="9" t="str">
        <f t="shared" si="195"/>
        <v/>
      </c>
      <c r="C741" s="22"/>
      <c r="D741" s="19" t="str">
        <f>IF(C741="","",(VLOOKUP(C741,code2!$A$4:$B$30,2)))</f>
        <v/>
      </c>
      <c r="E741" s="1"/>
      <c r="F741" s="1"/>
      <c r="G741" s="50"/>
      <c r="H741" s="8"/>
      <c r="I741" s="8"/>
      <c r="J741" s="30" t="str">
        <f t="shared" si="198"/>
        <v/>
      </c>
      <c r="K741" s="30" t="str">
        <f t="shared" si="199"/>
        <v/>
      </c>
      <c r="L741" s="30">
        <f t="shared" si="200"/>
        <v>0</v>
      </c>
      <c r="M741" s="58" t="str">
        <f t="shared" si="201"/>
        <v/>
      </c>
      <c r="N741" s="58" t="str">
        <f t="shared" si="202"/>
        <v/>
      </c>
      <c r="O741" s="58">
        <f t="shared" si="203"/>
        <v>0</v>
      </c>
      <c r="P741" s="65" t="str">
        <f t="shared" si="204"/>
        <v/>
      </c>
      <c r="Q741" s="65" t="str">
        <f t="shared" si="205"/>
        <v/>
      </c>
      <c r="R741" s="14">
        <f t="shared" si="197"/>
        <v>0</v>
      </c>
      <c r="S741" s="23">
        <f t="shared" si="206"/>
        <v>0</v>
      </c>
      <c r="W741" t="str">
        <f t="shared" si="193"/>
        <v>1-</v>
      </c>
      <c r="X741" t="str">
        <f t="shared" si="194"/>
        <v>1-</v>
      </c>
    </row>
    <row r="742" spans="1:24" x14ac:dyDescent="0.2">
      <c r="A742" s="17"/>
      <c r="B742" s="9" t="str">
        <f t="shared" si="195"/>
        <v/>
      </c>
      <c r="C742" s="22"/>
      <c r="D742" s="19" t="str">
        <f>IF(C742="","",(VLOOKUP(C742,code2!$A$4:$B$30,2)))</f>
        <v/>
      </c>
      <c r="E742" s="1"/>
      <c r="F742" s="1"/>
      <c r="G742" s="50"/>
      <c r="H742" s="8"/>
      <c r="I742" s="8"/>
      <c r="J742" s="30" t="str">
        <f t="shared" si="198"/>
        <v/>
      </c>
      <c r="K742" s="30" t="str">
        <f t="shared" si="199"/>
        <v/>
      </c>
      <c r="L742" s="30">
        <f t="shared" si="200"/>
        <v>0</v>
      </c>
      <c r="M742" s="58" t="str">
        <f t="shared" si="201"/>
        <v/>
      </c>
      <c r="N742" s="58" t="str">
        <f t="shared" si="202"/>
        <v/>
      </c>
      <c r="O742" s="58">
        <f t="shared" si="203"/>
        <v>0</v>
      </c>
      <c r="P742" s="65" t="str">
        <f t="shared" si="204"/>
        <v/>
      </c>
      <c r="Q742" s="65" t="str">
        <f t="shared" si="205"/>
        <v/>
      </c>
      <c r="R742" s="14">
        <f t="shared" si="197"/>
        <v>0</v>
      </c>
      <c r="S742" s="23">
        <f t="shared" si="206"/>
        <v>0</v>
      </c>
      <c r="W742" t="str">
        <f t="shared" si="193"/>
        <v>1-</v>
      </c>
      <c r="X742" t="str">
        <f t="shared" si="194"/>
        <v>1-</v>
      </c>
    </row>
    <row r="743" spans="1:24" x14ac:dyDescent="0.2">
      <c r="A743" s="17"/>
      <c r="B743" s="9" t="str">
        <f t="shared" si="195"/>
        <v/>
      </c>
      <c r="C743" s="22"/>
      <c r="D743" s="19" t="str">
        <f>IF(C743="","",(VLOOKUP(C743,code2!$A$4:$B$30,2)))</f>
        <v/>
      </c>
      <c r="E743" s="1"/>
      <c r="F743" s="1"/>
      <c r="G743" s="50"/>
      <c r="H743" s="8"/>
      <c r="I743" s="8"/>
      <c r="J743" s="30" t="str">
        <f t="shared" si="198"/>
        <v/>
      </c>
      <c r="K743" s="30" t="str">
        <f t="shared" si="199"/>
        <v/>
      </c>
      <c r="L743" s="30">
        <f t="shared" si="200"/>
        <v>0</v>
      </c>
      <c r="M743" s="58" t="str">
        <f t="shared" si="201"/>
        <v/>
      </c>
      <c r="N743" s="58" t="str">
        <f t="shared" si="202"/>
        <v/>
      </c>
      <c r="O743" s="58">
        <f t="shared" si="203"/>
        <v>0</v>
      </c>
      <c r="P743" s="65" t="str">
        <f t="shared" si="204"/>
        <v/>
      </c>
      <c r="Q743" s="65" t="str">
        <f t="shared" si="205"/>
        <v/>
      </c>
      <c r="R743" s="14">
        <f t="shared" si="197"/>
        <v>0</v>
      </c>
      <c r="S743" s="23">
        <f t="shared" si="206"/>
        <v>0</v>
      </c>
      <c r="W743" t="str">
        <f t="shared" si="193"/>
        <v>1-</v>
      </c>
      <c r="X743" t="str">
        <f t="shared" si="194"/>
        <v>1-</v>
      </c>
    </row>
    <row r="744" spans="1:24" x14ac:dyDescent="0.2">
      <c r="A744" s="17"/>
      <c r="B744" s="9" t="str">
        <f t="shared" si="195"/>
        <v/>
      </c>
      <c r="C744" s="22"/>
      <c r="D744" s="19" t="str">
        <f>IF(C744="","",(VLOOKUP(C744,code2!$A$4:$B$30,2)))</f>
        <v/>
      </c>
      <c r="E744" s="1"/>
      <c r="F744" s="1"/>
      <c r="G744" s="50"/>
      <c r="H744" s="8"/>
      <c r="I744" s="8"/>
      <c r="J744" s="30" t="str">
        <f t="shared" si="198"/>
        <v/>
      </c>
      <c r="K744" s="30" t="str">
        <f t="shared" si="199"/>
        <v/>
      </c>
      <c r="L744" s="30">
        <f t="shared" si="200"/>
        <v>0</v>
      </c>
      <c r="M744" s="58" t="str">
        <f t="shared" si="201"/>
        <v/>
      </c>
      <c r="N744" s="58" t="str">
        <f t="shared" si="202"/>
        <v/>
      </c>
      <c r="O744" s="58">
        <f t="shared" si="203"/>
        <v>0</v>
      </c>
      <c r="P744" s="65" t="str">
        <f t="shared" si="204"/>
        <v/>
      </c>
      <c r="Q744" s="65" t="str">
        <f t="shared" si="205"/>
        <v/>
      </c>
      <c r="R744" s="14">
        <f t="shared" si="197"/>
        <v>0</v>
      </c>
      <c r="S744" s="23">
        <f t="shared" si="206"/>
        <v>0</v>
      </c>
      <c r="W744" t="str">
        <f t="shared" si="193"/>
        <v>1-</v>
      </c>
      <c r="X744" t="str">
        <f t="shared" si="194"/>
        <v>1-</v>
      </c>
    </row>
    <row r="745" spans="1:24" x14ac:dyDescent="0.2">
      <c r="A745" s="17"/>
      <c r="B745" s="9" t="str">
        <f t="shared" si="195"/>
        <v/>
      </c>
      <c r="C745" s="22"/>
      <c r="D745" s="19" t="str">
        <f>IF(C745="","",(VLOOKUP(C745,code2!$A$4:$B$30,2)))</f>
        <v/>
      </c>
      <c r="E745" s="1"/>
      <c r="F745" s="1"/>
      <c r="G745" s="50"/>
      <c r="H745" s="8"/>
      <c r="I745" s="8"/>
      <c r="J745" s="30" t="str">
        <f t="shared" si="198"/>
        <v/>
      </c>
      <c r="K745" s="30" t="str">
        <f t="shared" si="199"/>
        <v/>
      </c>
      <c r="L745" s="30">
        <f t="shared" si="200"/>
        <v>0</v>
      </c>
      <c r="M745" s="58" t="str">
        <f t="shared" si="201"/>
        <v/>
      </c>
      <c r="N745" s="58" t="str">
        <f t="shared" si="202"/>
        <v/>
      </c>
      <c r="O745" s="58">
        <f t="shared" si="203"/>
        <v>0</v>
      </c>
      <c r="P745" s="65" t="str">
        <f t="shared" si="204"/>
        <v/>
      </c>
      <c r="Q745" s="65" t="str">
        <f t="shared" si="205"/>
        <v/>
      </c>
      <c r="R745" s="14">
        <f t="shared" si="197"/>
        <v>0</v>
      </c>
      <c r="S745" s="23">
        <f t="shared" si="206"/>
        <v>0</v>
      </c>
      <c r="W745" t="str">
        <f t="shared" si="193"/>
        <v>1-</v>
      </c>
      <c r="X745" t="str">
        <f t="shared" si="194"/>
        <v>1-</v>
      </c>
    </row>
    <row r="746" spans="1:24" x14ac:dyDescent="0.2">
      <c r="A746" s="17"/>
      <c r="B746" s="9" t="str">
        <f t="shared" si="195"/>
        <v/>
      </c>
      <c r="C746" s="22"/>
      <c r="D746" s="19" t="str">
        <f>IF(C746="","",(VLOOKUP(C746,code2!$A$4:$B$30,2)))</f>
        <v/>
      </c>
      <c r="E746" s="1"/>
      <c r="F746" s="1"/>
      <c r="G746" s="50"/>
      <c r="H746" s="8"/>
      <c r="I746" s="8"/>
      <c r="J746" s="30" t="str">
        <f t="shared" si="198"/>
        <v/>
      </c>
      <c r="K746" s="30" t="str">
        <f t="shared" si="199"/>
        <v/>
      </c>
      <c r="L746" s="30">
        <f t="shared" si="200"/>
        <v>0</v>
      </c>
      <c r="M746" s="58" t="str">
        <f t="shared" si="201"/>
        <v/>
      </c>
      <c r="N746" s="58" t="str">
        <f t="shared" si="202"/>
        <v/>
      </c>
      <c r="O746" s="58">
        <f t="shared" si="203"/>
        <v>0</v>
      </c>
      <c r="P746" s="65" t="str">
        <f t="shared" si="204"/>
        <v/>
      </c>
      <c r="Q746" s="65" t="str">
        <f t="shared" si="205"/>
        <v/>
      </c>
      <c r="R746" s="14">
        <f t="shared" si="197"/>
        <v>0</v>
      </c>
      <c r="S746" s="23">
        <f t="shared" si="206"/>
        <v>0</v>
      </c>
      <c r="W746" t="str">
        <f t="shared" si="193"/>
        <v>1-</v>
      </c>
      <c r="X746" t="str">
        <f t="shared" si="194"/>
        <v>1-</v>
      </c>
    </row>
    <row r="747" spans="1:24" x14ac:dyDescent="0.2">
      <c r="A747" s="17"/>
      <c r="B747" s="9" t="str">
        <f t="shared" si="195"/>
        <v/>
      </c>
      <c r="C747" s="22"/>
      <c r="D747" s="19" t="str">
        <f>IF(C747="","",(VLOOKUP(C747,code2!$A$4:$B$30,2)))</f>
        <v/>
      </c>
      <c r="E747" s="1"/>
      <c r="F747" s="1"/>
      <c r="G747" s="50"/>
      <c r="H747" s="8"/>
      <c r="I747" s="8"/>
      <c r="J747" s="30" t="str">
        <f t="shared" si="198"/>
        <v/>
      </c>
      <c r="K747" s="30" t="str">
        <f t="shared" si="199"/>
        <v/>
      </c>
      <c r="L747" s="30">
        <f t="shared" si="200"/>
        <v>0</v>
      </c>
      <c r="M747" s="58" t="str">
        <f t="shared" si="201"/>
        <v/>
      </c>
      <c r="N747" s="58" t="str">
        <f t="shared" si="202"/>
        <v/>
      </c>
      <c r="O747" s="58">
        <f t="shared" si="203"/>
        <v>0</v>
      </c>
      <c r="P747" s="65" t="str">
        <f t="shared" si="204"/>
        <v/>
      </c>
      <c r="Q747" s="65" t="str">
        <f t="shared" si="205"/>
        <v/>
      </c>
      <c r="R747" s="14">
        <f t="shared" si="197"/>
        <v>0</v>
      </c>
      <c r="S747" s="23">
        <f t="shared" si="206"/>
        <v>0</v>
      </c>
      <c r="W747" t="str">
        <f t="shared" si="193"/>
        <v>1-</v>
      </c>
      <c r="X747" t="str">
        <f t="shared" si="194"/>
        <v>1-</v>
      </c>
    </row>
    <row r="748" spans="1:24" x14ac:dyDescent="0.2">
      <c r="A748" s="17"/>
      <c r="B748" s="9" t="str">
        <f t="shared" si="195"/>
        <v/>
      </c>
      <c r="C748" s="22"/>
      <c r="D748" s="19" t="str">
        <f>IF(C748="","",(VLOOKUP(C748,code2!$A$4:$B$30,2)))</f>
        <v/>
      </c>
      <c r="E748" s="1"/>
      <c r="F748" s="1"/>
      <c r="G748" s="50"/>
      <c r="H748" s="8"/>
      <c r="I748" s="8"/>
      <c r="J748" s="30" t="str">
        <f t="shared" si="198"/>
        <v/>
      </c>
      <c r="K748" s="30" t="str">
        <f t="shared" si="199"/>
        <v/>
      </c>
      <c r="L748" s="30">
        <f t="shared" si="200"/>
        <v>0</v>
      </c>
      <c r="M748" s="58" t="str">
        <f t="shared" si="201"/>
        <v/>
      </c>
      <c r="N748" s="58" t="str">
        <f t="shared" si="202"/>
        <v/>
      </c>
      <c r="O748" s="58">
        <f t="shared" si="203"/>
        <v>0</v>
      </c>
      <c r="P748" s="65" t="str">
        <f t="shared" si="204"/>
        <v/>
      </c>
      <c r="Q748" s="65" t="str">
        <f t="shared" si="205"/>
        <v/>
      </c>
      <c r="R748" s="14">
        <f t="shared" si="197"/>
        <v>0</v>
      </c>
      <c r="S748" s="23">
        <f t="shared" si="206"/>
        <v>0</v>
      </c>
      <c r="W748" t="str">
        <f t="shared" si="193"/>
        <v>1-</v>
      </c>
      <c r="X748" t="str">
        <f t="shared" si="194"/>
        <v>1-</v>
      </c>
    </row>
    <row r="749" spans="1:24" x14ac:dyDescent="0.2">
      <c r="A749" s="17"/>
      <c r="B749" s="9" t="str">
        <f t="shared" si="195"/>
        <v/>
      </c>
      <c r="C749" s="22"/>
      <c r="D749" s="19" t="str">
        <f>IF(C749="","",(VLOOKUP(C749,code2!$A$4:$B$30,2)))</f>
        <v/>
      </c>
      <c r="E749" s="1"/>
      <c r="F749" s="1"/>
      <c r="G749" s="50"/>
      <c r="H749" s="8"/>
      <c r="I749" s="8"/>
      <c r="J749" s="30" t="str">
        <f t="shared" si="198"/>
        <v/>
      </c>
      <c r="K749" s="30" t="str">
        <f t="shared" si="199"/>
        <v/>
      </c>
      <c r="L749" s="30">
        <f t="shared" si="200"/>
        <v>0</v>
      </c>
      <c r="M749" s="58" t="str">
        <f t="shared" si="201"/>
        <v/>
      </c>
      <c r="N749" s="58" t="str">
        <f t="shared" si="202"/>
        <v/>
      </c>
      <c r="O749" s="58">
        <f t="shared" si="203"/>
        <v>0</v>
      </c>
      <c r="P749" s="65" t="str">
        <f t="shared" si="204"/>
        <v/>
      </c>
      <c r="Q749" s="65" t="str">
        <f t="shared" si="205"/>
        <v/>
      </c>
      <c r="R749" s="14">
        <f t="shared" si="197"/>
        <v>0</v>
      </c>
      <c r="S749" s="23">
        <f t="shared" si="206"/>
        <v>0</v>
      </c>
      <c r="W749" t="str">
        <f t="shared" si="193"/>
        <v>1-</v>
      </c>
      <c r="X749" t="str">
        <f t="shared" si="194"/>
        <v>1-</v>
      </c>
    </row>
    <row r="750" spans="1:24" x14ac:dyDescent="0.2">
      <c r="A750" s="17"/>
      <c r="B750" s="9" t="str">
        <f t="shared" si="195"/>
        <v/>
      </c>
      <c r="C750" s="22"/>
      <c r="D750" s="19" t="str">
        <f>IF(C750="","",(VLOOKUP(C750,code2!$A$4:$B$30,2)))</f>
        <v/>
      </c>
      <c r="E750" s="1"/>
      <c r="F750" s="1"/>
      <c r="G750" s="50"/>
      <c r="H750" s="8"/>
      <c r="I750" s="8"/>
      <c r="J750" s="30" t="str">
        <f t="shared" si="198"/>
        <v/>
      </c>
      <c r="K750" s="30" t="str">
        <f t="shared" si="199"/>
        <v/>
      </c>
      <c r="L750" s="30">
        <f t="shared" si="200"/>
        <v>0</v>
      </c>
      <c r="M750" s="58" t="str">
        <f t="shared" si="201"/>
        <v/>
      </c>
      <c r="N750" s="58" t="str">
        <f t="shared" si="202"/>
        <v/>
      </c>
      <c r="O750" s="58">
        <f t="shared" si="203"/>
        <v>0</v>
      </c>
      <c r="P750" s="65" t="str">
        <f t="shared" si="204"/>
        <v/>
      </c>
      <c r="Q750" s="65" t="str">
        <f t="shared" si="205"/>
        <v/>
      </c>
      <c r="R750" s="14">
        <f t="shared" si="197"/>
        <v>0</v>
      </c>
      <c r="S750" s="23">
        <f t="shared" si="206"/>
        <v>0</v>
      </c>
      <c r="W750" t="str">
        <f t="shared" si="193"/>
        <v>1-</v>
      </c>
      <c r="X750" t="str">
        <f t="shared" si="194"/>
        <v>1-</v>
      </c>
    </row>
    <row r="751" spans="1:24" x14ac:dyDescent="0.2">
      <c r="A751" s="17"/>
      <c r="B751" s="9" t="str">
        <f t="shared" si="195"/>
        <v/>
      </c>
      <c r="C751" s="22"/>
      <c r="D751" s="19" t="str">
        <f>IF(C751="","",(VLOOKUP(C751,code2!$A$4:$B$30,2)))</f>
        <v/>
      </c>
      <c r="E751" s="1"/>
      <c r="F751" s="1"/>
      <c r="G751" s="50"/>
      <c r="H751" s="8"/>
      <c r="I751" s="8"/>
      <c r="J751" s="30" t="str">
        <f t="shared" si="198"/>
        <v/>
      </c>
      <c r="K751" s="30" t="str">
        <f t="shared" si="199"/>
        <v/>
      </c>
      <c r="L751" s="30">
        <f t="shared" si="200"/>
        <v>0</v>
      </c>
      <c r="M751" s="58" t="str">
        <f t="shared" si="201"/>
        <v/>
      </c>
      <c r="N751" s="58" t="str">
        <f t="shared" si="202"/>
        <v/>
      </c>
      <c r="O751" s="58">
        <f t="shared" si="203"/>
        <v>0</v>
      </c>
      <c r="P751" s="65" t="str">
        <f t="shared" si="204"/>
        <v/>
      </c>
      <c r="Q751" s="65" t="str">
        <f t="shared" si="205"/>
        <v/>
      </c>
      <c r="R751" s="14">
        <f t="shared" si="197"/>
        <v>0</v>
      </c>
      <c r="S751" s="23">
        <f t="shared" si="206"/>
        <v>0</v>
      </c>
      <c r="W751" t="str">
        <f t="shared" si="193"/>
        <v>1-</v>
      </c>
      <c r="X751" t="str">
        <f t="shared" si="194"/>
        <v>1-</v>
      </c>
    </row>
    <row r="752" spans="1:24" x14ac:dyDescent="0.2">
      <c r="A752" s="17"/>
      <c r="B752" s="9" t="str">
        <f t="shared" si="195"/>
        <v/>
      </c>
      <c r="C752" s="22"/>
      <c r="D752" s="19" t="str">
        <f>IF(C752="","",(VLOOKUP(C752,code2!$A$4:$B$30,2)))</f>
        <v/>
      </c>
      <c r="E752" s="1"/>
      <c r="F752" s="1"/>
      <c r="G752" s="50"/>
      <c r="H752" s="8"/>
      <c r="I752" s="8"/>
      <c r="J752" s="30" t="str">
        <f t="shared" si="198"/>
        <v/>
      </c>
      <c r="K752" s="30" t="str">
        <f t="shared" si="199"/>
        <v/>
      </c>
      <c r="L752" s="30">
        <f t="shared" si="200"/>
        <v>0</v>
      </c>
      <c r="M752" s="58" t="str">
        <f t="shared" si="201"/>
        <v/>
      </c>
      <c r="N752" s="58" t="str">
        <f t="shared" si="202"/>
        <v/>
      </c>
      <c r="O752" s="58">
        <f t="shared" si="203"/>
        <v>0</v>
      </c>
      <c r="P752" s="65" t="str">
        <f t="shared" si="204"/>
        <v/>
      </c>
      <c r="Q752" s="65" t="str">
        <f t="shared" si="205"/>
        <v/>
      </c>
      <c r="R752" s="14">
        <f t="shared" si="197"/>
        <v>0</v>
      </c>
      <c r="S752" s="23">
        <f t="shared" si="206"/>
        <v>0</v>
      </c>
      <c r="W752" t="str">
        <f t="shared" si="193"/>
        <v>1-</v>
      </c>
      <c r="X752" t="str">
        <f t="shared" si="194"/>
        <v>1-</v>
      </c>
    </row>
    <row r="753" spans="1:24" x14ac:dyDescent="0.2">
      <c r="A753" s="17"/>
      <c r="B753" s="9" t="str">
        <f t="shared" si="195"/>
        <v/>
      </c>
      <c r="C753" s="22"/>
      <c r="D753" s="19" t="str">
        <f>IF(C753="","",(VLOOKUP(C753,code2!$A$4:$B$30,2)))</f>
        <v/>
      </c>
      <c r="E753" s="1"/>
      <c r="F753" s="1"/>
      <c r="G753" s="50"/>
      <c r="H753" s="8"/>
      <c r="I753" s="8"/>
      <c r="J753" s="30" t="str">
        <f t="shared" si="198"/>
        <v/>
      </c>
      <c r="K753" s="30" t="str">
        <f t="shared" si="199"/>
        <v/>
      </c>
      <c r="L753" s="30">
        <f t="shared" si="200"/>
        <v>0</v>
      </c>
      <c r="M753" s="58" t="str">
        <f t="shared" si="201"/>
        <v/>
      </c>
      <c r="N753" s="58" t="str">
        <f t="shared" si="202"/>
        <v/>
      </c>
      <c r="O753" s="58">
        <f t="shared" si="203"/>
        <v>0</v>
      </c>
      <c r="P753" s="65" t="str">
        <f t="shared" si="204"/>
        <v/>
      </c>
      <c r="Q753" s="65" t="str">
        <f t="shared" si="205"/>
        <v/>
      </c>
      <c r="R753" s="14">
        <f t="shared" si="197"/>
        <v>0</v>
      </c>
      <c r="S753" s="23">
        <f t="shared" si="206"/>
        <v>0</v>
      </c>
      <c r="W753" t="str">
        <f t="shared" si="193"/>
        <v>1-</v>
      </c>
      <c r="X753" t="str">
        <f t="shared" si="194"/>
        <v>1-</v>
      </c>
    </row>
    <row r="754" spans="1:24" x14ac:dyDescent="0.2">
      <c r="A754" s="17"/>
      <c r="B754" s="9" t="str">
        <f t="shared" si="195"/>
        <v/>
      </c>
      <c r="C754" s="22"/>
      <c r="D754" s="19" t="str">
        <f>IF(C754="","",(VLOOKUP(C754,code2!$A$4:$B$30,2)))</f>
        <v/>
      </c>
      <c r="E754" s="1"/>
      <c r="F754" s="1"/>
      <c r="G754" s="50"/>
      <c r="H754" s="8"/>
      <c r="I754" s="8"/>
      <c r="J754" s="30" t="str">
        <f t="shared" si="198"/>
        <v/>
      </c>
      <c r="K754" s="30" t="str">
        <f t="shared" si="199"/>
        <v/>
      </c>
      <c r="L754" s="30">
        <f t="shared" si="200"/>
        <v>0</v>
      </c>
      <c r="M754" s="58" t="str">
        <f t="shared" si="201"/>
        <v/>
      </c>
      <c r="N754" s="58" t="str">
        <f t="shared" si="202"/>
        <v/>
      </c>
      <c r="O754" s="58">
        <f t="shared" si="203"/>
        <v>0</v>
      </c>
      <c r="P754" s="65" t="str">
        <f t="shared" si="204"/>
        <v/>
      </c>
      <c r="Q754" s="65" t="str">
        <f t="shared" si="205"/>
        <v/>
      </c>
      <c r="R754" s="14">
        <f t="shared" si="197"/>
        <v>0</v>
      </c>
      <c r="S754" s="23">
        <f t="shared" si="206"/>
        <v>0</v>
      </c>
      <c r="W754" t="str">
        <f t="shared" si="193"/>
        <v>1-</v>
      </c>
      <c r="X754" t="str">
        <f t="shared" si="194"/>
        <v>1-</v>
      </c>
    </row>
    <row r="755" spans="1:24" x14ac:dyDescent="0.2">
      <c r="A755" s="17"/>
      <c r="B755" s="9" t="str">
        <f t="shared" si="195"/>
        <v/>
      </c>
      <c r="C755" s="22"/>
      <c r="D755" s="19" t="str">
        <f>IF(C755="","",(VLOOKUP(C755,code2!$A$4:$B$30,2)))</f>
        <v/>
      </c>
      <c r="E755" s="1"/>
      <c r="F755" s="1"/>
      <c r="G755" s="50"/>
      <c r="H755" s="8"/>
      <c r="I755" s="8"/>
      <c r="J755" s="30" t="str">
        <f t="shared" si="198"/>
        <v/>
      </c>
      <c r="K755" s="30" t="str">
        <f t="shared" si="199"/>
        <v/>
      </c>
      <c r="L755" s="30">
        <f t="shared" si="200"/>
        <v>0</v>
      </c>
      <c r="M755" s="58" t="str">
        <f t="shared" si="201"/>
        <v/>
      </c>
      <c r="N755" s="58" t="str">
        <f t="shared" si="202"/>
        <v/>
      </c>
      <c r="O755" s="58">
        <f t="shared" si="203"/>
        <v>0</v>
      </c>
      <c r="P755" s="65" t="str">
        <f t="shared" si="204"/>
        <v/>
      </c>
      <c r="Q755" s="65" t="str">
        <f t="shared" si="205"/>
        <v/>
      </c>
      <c r="R755" s="14">
        <f t="shared" si="197"/>
        <v>0</v>
      </c>
      <c r="S755" s="23">
        <f t="shared" si="206"/>
        <v>0</v>
      </c>
      <c r="W755" t="str">
        <f t="shared" ref="W755:W818" si="209">MONTH(A755)&amp;"-"&amp;D755</f>
        <v>1-</v>
      </c>
      <c r="X755" t="str">
        <f t="shared" ref="X755:X818" si="210">MONTH(A755)&amp;"-"&amp;D755&amp;E755</f>
        <v>1-</v>
      </c>
    </row>
    <row r="756" spans="1:24" x14ac:dyDescent="0.2">
      <c r="A756" s="17"/>
      <c r="B756" s="9" t="str">
        <f t="shared" si="195"/>
        <v/>
      </c>
      <c r="C756" s="22"/>
      <c r="D756" s="19" t="str">
        <f>IF(C756="","",(VLOOKUP(C756,code2!$A$4:$B$30,2)))</f>
        <v/>
      </c>
      <c r="E756" s="1"/>
      <c r="F756" s="1"/>
      <c r="G756" s="50"/>
      <c r="H756" s="8"/>
      <c r="I756" s="8"/>
      <c r="J756" s="30" t="str">
        <f t="shared" si="198"/>
        <v/>
      </c>
      <c r="K756" s="30" t="str">
        <f t="shared" si="199"/>
        <v/>
      </c>
      <c r="L756" s="30">
        <f t="shared" si="200"/>
        <v>0</v>
      </c>
      <c r="M756" s="58" t="str">
        <f t="shared" si="201"/>
        <v/>
      </c>
      <c r="N756" s="58" t="str">
        <f t="shared" si="202"/>
        <v/>
      </c>
      <c r="O756" s="58">
        <f t="shared" si="203"/>
        <v>0</v>
      </c>
      <c r="P756" s="65" t="str">
        <f t="shared" si="204"/>
        <v/>
      </c>
      <c r="Q756" s="65" t="str">
        <f t="shared" si="205"/>
        <v/>
      </c>
      <c r="R756" s="14">
        <f t="shared" si="197"/>
        <v>0</v>
      </c>
      <c r="S756" s="23">
        <f t="shared" si="206"/>
        <v>0</v>
      </c>
      <c r="W756" t="str">
        <f t="shared" si="209"/>
        <v>1-</v>
      </c>
      <c r="X756" t="str">
        <f t="shared" si="210"/>
        <v>1-</v>
      </c>
    </row>
    <row r="757" spans="1:24" x14ac:dyDescent="0.2">
      <c r="A757" s="17"/>
      <c r="B757" s="9" t="s">
        <v>71</v>
      </c>
      <c r="C757" s="22"/>
      <c r="D757" s="19" t="str">
        <f>IF(C757="","",(VLOOKUP(C757,code2!$A$4:$B$30,2)))</f>
        <v/>
      </c>
      <c r="E757" s="1"/>
      <c r="F757" s="1"/>
      <c r="G757" s="50"/>
      <c r="H757" s="8"/>
      <c r="I757" s="8"/>
      <c r="J757" s="30" t="str">
        <f t="shared" si="198"/>
        <v/>
      </c>
      <c r="K757" s="30" t="str">
        <f t="shared" si="199"/>
        <v/>
      </c>
      <c r="L757" s="30">
        <f t="shared" si="200"/>
        <v>0</v>
      </c>
      <c r="M757" s="58" t="str">
        <f t="shared" si="201"/>
        <v/>
      </c>
      <c r="N757" s="58" t="str">
        <f t="shared" si="202"/>
        <v/>
      </c>
      <c r="O757" s="58">
        <f t="shared" si="203"/>
        <v>0</v>
      </c>
      <c r="P757" s="65" t="str">
        <f t="shared" si="204"/>
        <v/>
      </c>
      <c r="Q757" s="65" t="str">
        <f t="shared" si="205"/>
        <v/>
      </c>
      <c r="R757" s="14">
        <f t="shared" si="197"/>
        <v>0</v>
      </c>
      <c r="S757" s="23">
        <f t="shared" si="206"/>
        <v>0</v>
      </c>
      <c r="W757" t="str">
        <f t="shared" si="209"/>
        <v>1-</v>
      </c>
      <c r="X757" t="str">
        <f t="shared" si="210"/>
        <v>1-</v>
      </c>
    </row>
    <row r="758" spans="1:24" x14ac:dyDescent="0.2">
      <c r="A758" s="17"/>
      <c r="B758" s="9" t="str">
        <f t="shared" si="195"/>
        <v/>
      </c>
      <c r="C758" s="22"/>
      <c r="D758" s="19" t="str">
        <f>IF(C758="","",(VLOOKUP(C758,code2!$A$4:$B$30,2)))</f>
        <v/>
      </c>
      <c r="E758" s="1"/>
      <c r="F758" s="1"/>
      <c r="G758" s="50"/>
      <c r="H758" s="8"/>
      <c r="I758" s="8"/>
      <c r="J758" s="30" t="str">
        <f t="shared" si="198"/>
        <v/>
      </c>
      <c r="K758" s="30" t="str">
        <f t="shared" si="199"/>
        <v/>
      </c>
      <c r="L758" s="30">
        <f t="shared" si="200"/>
        <v>0</v>
      </c>
      <c r="M758" s="58" t="str">
        <f t="shared" si="201"/>
        <v/>
      </c>
      <c r="N758" s="58" t="str">
        <f t="shared" si="202"/>
        <v/>
      </c>
      <c r="O758" s="58">
        <f t="shared" si="203"/>
        <v>0</v>
      </c>
      <c r="P758" s="65" t="str">
        <f t="shared" si="204"/>
        <v/>
      </c>
      <c r="Q758" s="65" t="str">
        <f t="shared" si="205"/>
        <v/>
      </c>
      <c r="R758" s="14">
        <f t="shared" si="197"/>
        <v>0</v>
      </c>
      <c r="S758" s="23">
        <f t="shared" si="206"/>
        <v>0</v>
      </c>
      <c r="W758" t="str">
        <f t="shared" si="209"/>
        <v>1-</v>
      </c>
      <c r="X758" t="str">
        <f t="shared" si="210"/>
        <v>1-</v>
      </c>
    </row>
    <row r="759" spans="1:24" x14ac:dyDescent="0.2">
      <c r="A759" s="17"/>
      <c r="B759" s="9" t="str">
        <f t="shared" si="195"/>
        <v/>
      </c>
      <c r="C759" s="22"/>
      <c r="D759" s="19" t="str">
        <f>IF(C759="","",(VLOOKUP(C759,code2!$A$4:$B$30,2)))</f>
        <v/>
      </c>
      <c r="E759" s="1"/>
      <c r="F759" s="1"/>
      <c r="G759" s="50"/>
      <c r="H759" s="8"/>
      <c r="I759" s="8"/>
      <c r="J759" s="30" t="str">
        <f t="shared" si="198"/>
        <v/>
      </c>
      <c r="K759" s="30" t="str">
        <f t="shared" si="199"/>
        <v/>
      </c>
      <c r="L759" s="30">
        <f t="shared" si="200"/>
        <v>0</v>
      </c>
      <c r="M759" s="58" t="str">
        <f t="shared" si="201"/>
        <v/>
      </c>
      <c r="N759" s="58" t="str">
        <f t="shared" si="202"/>
        <v/>
      </c>
      <c r="O759" s="58">
        <f t="shared" si="203"/>
        <v>0</v>
      </c>
      <c r="P759" s="65" t="str">
        <f t="shared" si="204"/>
        <v/>
      </c>
      <c r="Q759" s="65" t="str">
        <f t="shared" si="205"/>
        <v/>
      </c>
      <c r="R759" s="14">
        <f t="shared" si="197"/>
        <v>0</v>
      </c>
      <c r="S759" s="23">
        <f t="shared" si="206"/>
        <v>0</v>
      </c>
      <c r="W759" t="str">
        <f t="shared" si="209"/>
        <v>1-</v>
      </c>
      <c r="X759" t="str">
        <f t="shared" si="210"/>
        <v>1-</v>
      </c>
    </row>
    <row r="760" spans="1:24" x14ac:dyDescent="0.2">
      <c r="A760" s="17"/>
      <c r="B760" s="9" t="str">
        <f t="shared" si="195"/>
        <v/>
      </c>
      <c r="C760" s="22"/>
      <c r="D760" s="19" t="str">
        <f>IF(C760="","",(VLOOKUP(C760,code2!$A$4:$B$30,2)))</f>
        <v/>
      </c>
      <c r="E760" s="1"/>
      <c r="F760" s="1"/>
      <c r="G760" s="50"/>
      <c r="H760" s="8"/>
      <c r="I760" s="8"/>
      <c r="J760" s="30" t="str">
        <f t="shared" si="198"/>
        <v/>
      </c>
      <c r="K760" s="30" t="str">
        <f t="shared" si="199"/>
        <v/>
      </c>
      <c r="L760" s="30">
        <f t="shared" si="200"/>
        <v>0</v>
      </c>
      <c r="M760" s="58" t="str">
        <f t="shared" si="201"/>
        <v/>
      </c>
      <c r="N760" s="58" t="str">
        <f t="shared" si="202"/>
        <v/>
      </c>
      <c r="O760" s="58">
        <f t="shared" si="203"/>
        <v>0</v>
      </c>
      <c r="P760" s="65" t="str">
        <f t="shared" si="204"/>
        <v/>
      </c>
      <c r="Q760" s="65" t="str">
        <f t="shared" si="205"/>
        <v/>
      </c>
      <c r="R760" s="14">
        <f t="shared" si="197"/>
        <v>0</v>
      </c>
      <c r="S760" s="23">
        <f t="shared" si="206"/>
        <v>0</v>
      </c>
      <c r="W760" t="str">
        <f t="shared" si="209"/>
        <v>1-</v>
      </c>
      <c r="X760" t="str">
        <f t="shared" si="210"/>
        <v>1-</v>
      </c>
    </row>
    <row r="761" spans="1:24" x14ac:dyDescent="0.2">
      <c r="A761" s="17"/>
      <c r="B761" s="9" t="str">
        <f t="shared" si="195"/>
        <v/>
      </c>
      <c r="C761" s="22"/>
      <c r="D761" s="19" t="str">
        <f>IF(C761="","",(VLOOKUP(C761,code2!$A$4:$B$30,2)))</f>
        <v/>
      </c>
      <c r="E761" s="1"/>
      <c r="F761" s="1"/>
      <c r="G761" s="50"/>
      <c r="H761" s="8"/>
      <c r="I761" s="8"/>
      <c r="J761" s="30" t="str">
        <f t="shared" si="198"/>
        <v/>
      </c>
      <c r="K761" s="30" t="str">
        <f t="shared" si="199"/>
        <v/>
      </c>
      <c r="L761" s="30">
        <f t="shared" si="200"/>
        <v>0</v>
      </c>
      <c r="M761" s="58" t="str">
        <f t="shared" si="201"/>
        <v/>
      </c>
      <c r="N761" s="58" t="str">
        <f t="shared" si="202"/>
        <v/>
      </c>
      <c r="O761" s="58">
        <f t="shared" si="203"/>
        <v>0</v>
      </c>
      <c r="P761" s="65" t="str">
        <f t="shared" si="204"/>
        <v/>
      </c>
      <c r="Q761" s="65" t="str">
        <f t="shared" si="205"/>
        <v/>
      </c>
      <c r="R761" s="14">
        <f t="shared" si="197"/>
        <v>0</v>
      </c>
      <c r="S761" s="23">
        <f t="shared" si="206"/>
        <v>0</v>
      </c>
      <c r="W761" t="str">
        <f t="shared" si="209"/>
        <v>1-</v>
      </c>
      <c r="X761" t="str">
        <f t="shared" si="210"/>
        <v>1-</v>
      </c>
    </row>
    <row r="762" spans="1:24" x14ac:dyDescent="0.2">
      <c r="A762" s="17"/>
      <c r="B762" s="9" t="str">
        <f t="shared" si="195"/>
        <v/>
      </c>
      <c r="C762" s="22"/>
      <c r="D762" s="19" t="str">
        <f>IF(C762="","",(VLOOKUP(C762,code2!$A$4:$B$30,2)))</f>
        <v/>
      </c>
      <c r="E762" s="1"/>
      <c r="F762" s="1"/>
      <c r="G762" s="50"/>
      <c r="H762" s="8"/>
      <c r="I762" s="8"/>
      <c r="J762" s="30" t="str">
        <f t="shared" si="198"/>
        <v/>
      </c>
      <c r="K762" s="30" t="str">
        <f t="shared" si="199"/>
        <v/>
      </c>
      <c r="L762" s="30">
        <f t="shared" si="200"/>
        <v>0</v>
      </c>
      <c r="M762" s="58" t="str">
        <f t="shared" si="201"/>
        <v/>
      </c>
      <c r="N762" s="58" t="str">
        <f t="shared" si="202"/>
        <v/>
      </c>
      <c r="O762" s="58">
        <f t="shared" si="203"/>
        <v>0</v>
      </c>
      <c r="P762" s="65" t="str">
        <f t="shared" si="204"/>
        <v/>
      </c>
      <c r="Q762" s="65" t="str">
        <f t="shared" si="205"/>
        <v/>
      </c>
      <c r="R762" s="14">
        <f t="shared" si="197"/>
        <v>0</v>
      </c>
      <c r="S762" s="23">
        <f t="shared" si="206"/>
        <v>0</v>
      </c>
      <c r="W762" t="str">
        <f t="shared" si="209"/>
        <v>1-</v>
      </c>
      <c r="X762" t="str">
        <f t="shared" si="210"/>
        <v>1-</v>
      </c>
    </row>
    <row r="763" spans="1:24" x14ac:dyDescent="0.2">
      <c r="A763" s="17"/>
      <c r="B763" s="9" t="str">
        <f t="shared" si="195"/>
        <v/>
      </c>
      <c r="C763" s="22"/>
      <c r="D763" s="19" t="str">
        <f>IF(C763="","",(VLOOKUP(C763,code2!$A$4:$B$30,2)))</f>
        <v/>
      </c>
      <c r="E763" s="1"/>
      <c r="F763" s="1"/>
      <c r="G763" s="50"/>
      <c r="H763" s="8"/>
      <c r="I763" s="8"/>
      <c r="J763" s="30" t="str">
        <f t="shared" si="198"/>
        <v/>
      </c>
      <c r="K763" s="30" t="str">
        <f t="shared" si="199"/>
        <v/>
      </c>
      <c r="L763" s="30">
        <f t="shared" si="200"/>
        <v>0</v>
      </c>
      <c r="M763" s="58" t="str">
        <f t="shared" si="201"/>
        <v/>
      </c>
      <c r="N763" s="58" t="str">
        <f t="shared" si="202"/>
        <v/>
      </c>
      <c r="O763" s="58">
        <f t="shared" si="203"/>
        <v>0</v>
      </c>
      <c r="P763" s="65" t="str">
        <f t="shared" si="204"/>
        <v/>
      </c>
      <c r="Q763" s="65" t="str">
        <f t="shared" si="205"/>
        <v/>
      </c>
      <c r="R763" s="14">
        <f t="shared" si="197"/>
        <v>0</v>
      </c>
      <c r="S763" s="23">
        <f t="shared" si="206"/>
        <v>0</v>
      </c>
      <c r="W763" t="str">
        <f t="shared" si="209"/>
        <v>1-</v>
      </c>
      <c r="X763" t="str">
        <f t="shared" si="210"/>
        <v>1-</v>
      </c>
    </row>
    <row r="764" spans="1:24" x14ac:dyDescent="0.2">
      <c r="A764" s="17"/>
      <c r="B764" s="9" t="str">
        <f t="shared" si="195"/>
        <v/>
      </c>
      <c r="C764" s="22"/>
      <c r="D764" s="19" t="str">
        <f>IF(C764="","",(VLOOKUP(C764,code2!$A$4:$B$30,2)))</f>
        <v/>
      </c>
      <c r="E764" s="1"/>
      <c r="F764" s="1"/>
      <c r="G764" s="50"/>
      <c r="H764" s="8"/>
      <c r="I764" s="8"/>
      <c r="J764" s="30" t="str">
        <f t="shared" si="198"/>
        <v/>
      </c>
      <c r="K764" s="30" t="str">
        <f t="shared" si="199"/>
        <v/>
      </c>
      <c r="L764" s="30">
        <f t="shared" si="200"/>
        <v>0</v>
      </c>
      <c r="M764" s="58" t="str">
        <f t="shared" si="201"/>
        <v/>
      </c>
      <c r="N764" s="58" t="str">
        <f t="shared" si="202"/>
        <v/>
      </c>
      <c r="O764" s="58">
        <f t="shared" si="203"/>
        <v>0</v>
      </c>
      <c r="P764" s="65" t="str">
        <f t="shared" si="204"/>
        <v/>
      </c>
      <c r="Q764" s="65" t="str">
        <f t="shared" si="205"/>
        <v/>
      </c>
      <c r="R764" s="14">
        <f t="shared" si="197"/>
        <v>0</v>
      </c>
      <c r="S764" s="23">
        <f t="shared" si="206"/>
        <v>0</v>
      </c>
      <c r="W764" t="str">
        <f t="shared" si="209"/>
        <v>1-</v>
      </c>
      <c r="X764" t="str">
        <f t="shared" si="210"/>
        <v>1-</v>
      </c>
    </row>
    <row r="765" spans="1:24" x14ac:dyDescent="0.2">
      <c r="A765" s="17"/>
      <c r="B765" s="9" t="str">
        <f t="shared" ref="B765" si="211">IF(A765="","",A765)</f>
        <v/>
      </c>
      <c r="C765" s="22"/>
      <c r="D765" s="19" t="str">
        <f>IF(C765="","",(VLOOKUP(C765,code2!$A$4:$B$30,2)))</f>
        <v/>
      </c>
      <c r="E765" s="1"/>
      <c r="F765" s="1"/>
      <c r="G765" s="50"/>
      <c r="H765" s="8"/>
      <c r="I765" s="8"/>
      <c r="J765" s="30" t="str">
        <f t="shared" si="198"/>
        <v/>
      </c>
      <c r="K765" s="30" t="str">
        <f t="shared" si="199"/>
        <v/>
      </c>
      <c r="L765" s="30">
        <f t="shared" si="200"/>
        <v>0</v>
      </c>
      <c r="M765" s="58" t="str">
        <f t="shared" si="201"/>
        <v/>
      </c>
      <c r="N765" s="58" t="str">
        <f t="shared" si="202"/>
        <v/>
      </c>
      <c r="O765" s="58">
        <f t="shared" si="203"/>
        <v>0</v>
      </c>
      <c r="P765" s="65" t="str">
        <f t="shared" si="204"/>
        <v/>
      </c>
      <c r="Q765" s="65" t="str">
        <f t="shared" si="205"/>
        <v/>
      </c>
      <c r="R765" s="14">
        <f t="shared" si="197"/>
        <v>0</v>
      </c>
      <c r="S765" s="23">
        <f t="shared" si="206"/>
        <v>0</v>
      </c>
      <c r="W765" t="str">
        <f t="shared" si="209"/>
        <v>1-</v>
      </c>
      <c r="X765" t="str">
        <f t="shared" si="210"/>
        <v>1-</v>
      </c>
    </row>
    <row r="766" spans="1:24" x14ac:dyDescent="0.2">
      <c r="A766" s="17"/>
      <c r="B766" s="9" t="str">
        <f t="shared" si="195"/>
        <v/>
      </c>
      <c r="C766" s="22"/>
      <c r="D766" s="19" t="str">
        <f>IF(C766="","",(VLOOKUP(C766,code2!$A$4:$B$30,2)))</f>
        <v/>
      </c>
      <c r="E766" s="1"/>
      <c r="F766" s="1"/>
      <c r="G766" s="50"/>
      <c r="H766" s="8"/>
      <c r="I766" s="8"/>
      <c r="J766" s="30" t="str">
        <f t="shared" si="198"/>
        <v/>
      </c>
      <c r="K766" s="30" t="str">
        <f t="shared" si="199"/>
        <v/>
      </c>
      <c r="L766" s="30">
        <f t="shared" si="200"/>
        <v>0</v>
      </c>
      <c r="M766" s="58" t="str">
        <f t="shared" si="201"/>
        <v/>
      </c>
      <c r="N766" s="58" t="str">
        <f t="shared" si="202"/>
        <v/>
      </c>
      <c r="O766" s="58">
        <f t="shared" si="203"/>
        <v>0</v>
      </c>
      <c r="P766" s="65" t="str">
        <f t="shared" si="204"/>
        <v/>
      </c>
      <c r="Q766" s="65" t="str">
        <f t="shared" si="205"/>
        <v/>
      </c>
      <c r="R766" s="14">
        <f t="shared" si="197"/>
        <v>0</v>
      </c>
      <c r="S766" s="23">
        <f t="shared" si="206"/>
        <v>0</v>
      </c>
      <c r="W766" t="str">
        <f t="shared" si="209"/>
        <v>1-</v>
      </c>
      <c r="X766" t="str">
        <f t="shared" si="210"/>
        <v>1-</v>
      </c>
    </row>
    <row r="767" spans="1:24" x14ac:dyDescent="0.2">
      <c r="A767" s="17"/>
      <c r="B767" s="9" t="str">
        <f t="shared" si="195"/>
        <v/>
      </c>
      <c r="C767" s="22"/>
      <c r="D767" s="19" t="str">
        <f>IF(C767="","",(VLOOKUP(C767,code2!$A$4:$B$30,2)))</f>
        <v/>
      </c>
      <c r="E767" s="1"/>
      <c r="F767" s="1"/>
      <c r="G767" s="50"/>
      <c r="H767" s="8"/>
      <c r="I767" s="8"/>
      <c r="J767" s="30" t="str">
        <f t="shared" si="198"/>
        <v/>
      </c>
      <c r="K767" s="30" t="str">
        <f t="shared" si="199"/>
        <v/>
      </c>
      <c r="L767" s="30">
        <f t="shared" si="200"/>
        <v>0</v>
      </c>
      <c r="M767" s="58" t="str">
        <f t="shared" si="201"/>
        <v/>
      </c>
      <c r="N767" s="58" t="str">
        <f t="shared" si="202"/>
        <v/>
      </c>
      <c r="O767" s="58">
        <f t="shared" si="203"/>
        <v>0</v>
      </c>
      <c r="P767" s="65" t="str">
        <f t="shared" si="204"/>
        <v/>
      </c>
      <c r="Q767" s="65" t="str">
        <f t="shared" si="205"/>
        <v/>
      </c>
      <c r="R767" s="14">
        <f t="shared" si="197"/>
        <v>0</v>
      </c>
      <c r="S767" s="23">
        <f t="shared" si="206"/>
        <v>0</v>
      </c>
      <c r="W767" t="str">
        <f t="shared" si="209"/>
        <v>1-</v>
      </c>
      <c r="X767" t="str">
        <f t="shared" si="210"/>
        <v>1-</v>
      </c>
    </row>
    <row r="768" spans="1:24" x14ac:dyDescent="0.2">
      <c r="A768" s="17"/>
      <c r="B768" s="9" t="str">
        <f t="shared" si="195"/>
        <v/>
      </c>
      <c r="C768" s="22"/>
      <c r="D768" s="19" t="str">
        <f>IF(C768="","",(VLOOKUP(C768,code2!$A$4:$B$30,2)))</f>
        <v/>
      </c>
      <c r="E768" s="1"/>
      <c r="F768" s="1"/>
      <c r="G768" s="50"/>
      <c r="H768" s="8"/>
      <c r="I768" s="8"/>
      <c r="J768" s="30" t="str">
        <f t="shared" si="198"/>
        <v/>
      </c>
      <c r="K768" s="30" t="str">
        <f t="shared" si="199"/>
        <v/>
      </c>
      <c r="L768" s="30">
        <f t="shared" si="200"/>
        <v>0</v>
      </c>
      <c r="M768" s="58" t="str">
        <f t="shared" si="201"/>
        <v/>
      </c>
      <c r="N768" s="58" t="str">
        <f t="shared" si="202"/>
        <v/>
      </c>
      <c r="O768" s="58">
        <f t="shared" si="203"/>
        <v>0</v>
      </c>
      <c r="P768" s="65" t="str">
        <f t="shared" si="204"/>
        <v/>
      </c>
      <c r="Q768" s="65" t="str">
        <f t="shared" si="205"/>
        <v/>
      </c>
      <c r="R768" s="14">
        <f t="shared" si="197"/>
        <v>0</v>
      </c>
      <c r="S768" s="23">
        <f t="shared" si="206"/>
        <v>0</v>
      </c>
      <c r="W768" t="str">
        <f t="shared" si="209"/>
        <v>1-</v>
      </c>
      <c r="X768" t="str">
        <f t="shared" si="210"/>
        <v>1-</v>
      </c>
    </row>
    <row r="769" spans="1:24" x14ac:dyDescent="0.2">
      <c r="A769" s="17"/>
      <c r="B769" s="9" t="str">
        <f t="shared" si="195"/>
        <v/>
      </c>
      <c r="C769" s="22"/>
      <c r="D769" s="19" t="str">
        <f>IF(C769="","",(VLOOKUP(C769,code2!$A$4:$B$30,2)))</f>
        <v/>
      </c>
      <c r="E769" s="1"/>
      <c r="F769" s="1"/>
      <c r="G769" s="50"/>
      <c r="H769" s="8"/>
      <c r="I769" s="8"/>
      <c r="J769" s="30" t="str">
        <f t="shared" si="198"/>
        <v/>
      </c>
      <c r="K769" s="30" t="str">
        <f t="shared" si="199"/>
        <v/>
      </c>
      <c r="L769" s="30">
        <f t="shared" si="200"/>
        <v>0</v>
      </c>
      <c r="M769" s="58" t="str">
        <f t="shared" si="201"/>
        <v/>
      </c>
      <c r="N769" s="58" t="str">
        <f t="shared" si="202"/>
        <v/>
      </c>
      <c r="O769" s="58">
        <f t="shared" si="203"/>
        <v>0</v>
      </c>
      <c r="P769" s="65" t="str">
        <f t="shared" si="204"/>
        <v/>
      </c>
      <c r="Q769" s="65" t="str">
        <f t="shared" si="205"/>
        <v/>
      </c>
      <c r="R769" s="14">
        <f t="shared" si="197"/>
        <v>0</v>
      </c>
      <c r="S769" s="23">
        <f t="shared" si="206"/>
        <v>0</v>
      </c>
      <c r="W769" t="str">
        <f t="shared" si="209"/>
        <v>1-</v>
      </c>
      <c r="X769" t="str">
        <f t="shared" si="210"/>
        <v>1-</v>
      </c>
    </row>
    <row r="770" spans="1:24" x14ac:dyDescent="0.2">
      <c r="A770" s="17"/>
      <c r="B770" s="9" t="str">
        <f t="shared" si="195"/>
        <v/>
      </c>
      <c r="C770" s="22"/>
      <c r="D770" s="19" t="str">
        <f>IF(C770="","",(VLOOKUP(C770,code2!$A$4:$B$30,2)))</f>
        <v/>
      </c>
      <c r="E770" s="1"/>
      <c r="F770" s="1"/>
      <c r="G770" s="50"/>
      <c r="H770" s="8"/>
      <c r="I770" s="8"/>
      <c r="J770" s="30" t="str">
        <f t="shared" si="198"/>
        <v/>
      </c>
      <c r="K770" s="30" t="str">
        <f t="shared" si="199"/>
        <v/>
      </c>
      <c r="L770" s="30">
        <f t="shared" si="200"/>
        <v>0</v>
      </c>
      <c r="M770" s="58" t="str">
        <f t="shared" si="201"/>
        <v/>
      </c>
      <c r="N770" s="58" t="str">
        <f t="shared" si="202"/>
        <v/>
      </c>
      <c r="O770" s="58">
        <f t="shared" si="203"/>
        <v>0</v>
      </c>
      <c r="P770" s="65" t="str">
        <f t="shared" si="204"/>
        <v/>
      </c>
      <c r="Q770" s="65" t="str">
        <f t="shared" si="205"/>
        <v/>
      </c>
      <c r="R770" s="14">
        <f t="shared" si="197"/>
        <v>0</v>
      </c>
      <c r="S770" s="23">
        <f t="shared" si="206"/>
        <v>0</v>
      </c>
      <c r="W770" t="str">
        <f t="shared" si="209"/>
        <v>1-</v>
      </c>
      <c r="X770" t="str">
        <f t="shared" si="210"/>
        <v>1-</v>
      </c>
    </row>
    <row r="771" spans="1:24" x14ac:dyDescent="0.2">
      <c r="A771" s="17"/>
      <c r="B771" s="9" t="str">
        <f t="shared" si="195"/>
        <v/>
      </c>
      <c r="C771" s="22"/>
      <c r="D771" s="19" t="str">
        <f>IF(C771="","",(VLOOKUP(C771,code2!$A$4:$B$30,2)))</f>
        <v/>
      </c>
      <c r="E771" s="1"/>
      <c r="F771" s="1"/>
      <c r="G771" s="50"/>
      <c r="H771" s="8"/>
      <c r="I771" s="8"/>
      <c r="J771" s="30" t="str">
        <f t="shared" si="198"/>
        <v/>
      </c>
      <c r="K771" s="30" t="str">
        <f t="shared" si="199"/>
        <v/>
      </c>
      <c r="L771" s="30">
        <f t="shared" si="200"/>
        <v>0</v>
      </c>
      <c r="M771" s="58" t="str">
        <f t="shared" si="201"/>
        <v/>
      </c>
      <c r="N771" s="58" t="str">
        <f t="shared" si="202"/>
        <v/>
      </c>
      <c r="O771" s="58">
        <f t="shared" si="203"/>
        <v>0</v>
      </c>
      <c r="P771" s="65" t="str">
        <f t="shared" si="204"/>
        <v/>
      </c>
      <c r="Q771" s="65" t="str">
        <f t="shared" si="205"/>
        <v/>
      </c>
      <c r="R771" s="14">
        <f t="shared" si="197"/>
        <v>0</v>
      </c>
      <c r="S771" s="23">
        <f t="shared" si="206"/>
        <v>0</v>
      </c>
      <c r="W771" t="str">
        <f t="shared" si="209"/>
        <v>1-</v>
      </c>
      <c r="X771" t="str">
        <f t="shared" si="210"/>
        <v>1-</v>
      </c>
    </row>
    <row r="772" spans="1:24" x14ac:dyDescent="0.2">
      <c r="A772" s="17"/>
      <c r="B772" s="9" t="str">
        <f t="shared" si="195"/>
        <v/>
      </c>
      <c r="C772" s="22"/>
      <c r="D772" s="19" t="str">
        <f>IF(C772="","",(VLOOKUP(C772,code2!$A$4:$B$30,2)))</f>
        <v/>
      </c>
      <c r="E772" s="1"/>
      <c r="F772" s="1"/>
      <c r="G772" s="50"/>
      <c r="H772" s="8"/>
      <c r="I772" s="8"/>
      <c r="J772" s="30" t="str">
        <f t="shared" si="198"/>
        <v/>
      </c>
      <c r="K772" s="30" t="str">
        <f t="shared" si="199"/>
        <v/>
      </c>
      <c r="L772" s="30">
        <f t="shared" si="200"/>
        <v>0</v>
      </c>
      <c r="M772" s="58" t="str">
        <f t="shared" si="201"/>
        <v/>
      </c>
      <c r="N772" s="58" t="str">
        <f t="shared" si="202"/>
        <v/>
      </c>
      <c r="O772" s="58">
        <f t="shared" si="203"/>
        <v>0</v>
      </c>
      <c r="P772" s="65" t="str">
        <f t="shared" si="204"/>
        <v/>
      </c>
      <c r="Q772" s="65" t="str">
        <f t="shared" si="205"/>
        <v/>
      </c>
      <c r="R772" s="14">
        <f t="shared" si="197"/>
        <v>0</v>
      </c>
      <c r="S772" s="23">
        <f t="shared" si="206"/>
        <v>0</v>
      </c>
      <c r="W772" t="str">
        <f t="shared" si="209"/>
        <v>1-</v>
      </c>
      <c r="X772" t="str">
        <f t="shared" si="210"/>
        <v>1-</v>
      </c>
    </row>
    <row r="773" spans="1:24" x14ac:dyDescent="0.2">
      <c r="A773" s="17"/>
      <c r="B773" s="9" t="str">
        <f t="shared" ref="B773:B836" si="212">IF(A773="","",A773)</f>
        <v/>
      </c>
      <c r="C773" s="22"/>
      <c r="D773" s="19" t="str">
        <f>IF(C773="","",(VLOOKUP(C773,code2!$A$4:$B$30,2)))</f>
        <v/>
      </c>
      <c r="E773" s="1"/>
      <c r="F773" s="1"/>
      <c r="G773" s="50"/>
      <c r="H773" s="8"/>
      <c r="I773" s="8"/>
      <c r="J773" s="30" t="str">
        <f t="shared" si="198"/>
        <v/>
      </c>
      <c r="K773" s="30" t="str">
        <f t="shared" si="199"/>
        <v/>
      </c>
      <c r="L773" s="30">
        <f t="shared" si="200"/>
        <v>0</v>
      </c>
      <c r="M773" s="58" t="str">
        <f t="shared" si="201"/>
        <v/>
      </c>
      <c r="N773" s="58" t="str">
        <f t="shared" si="202"/>
        <v/>
      </c>
      <c r="O773" s="58">
        <f t="shared" si="203"/>
        <v>0</v>
      </c>
      <c r="P773" s="65" t="str">
        <f t="shared" si="204"/>
        <v/>
      </c>
      <c r="Q773" s="65" t="str">
        <f t="shared" si="205"/>
        <v/>
      </c>
      <c r="R773" s="14">
        <f t="shared" si="197"/>
        <v>0</v>
      </c>
      <c r="S773" s="23">
        <f t="shared" si="206"/>
        <v>0</v>
      </c>
      <c r="W773" t="str">
        <f t="shared" si="209"/>
        <v>1-</v>
      </c>
      <c r="X773" t="str">
        <f t="shared" si="210"/>
        <v>1-</v>
      </c>
    </row>
    <row r="774" spans="1:24" x14ac:dyDescent="0.2">
      <c r="A774" s="17"/>
      <c r="B774" s="9" t="str">
        <f t="shared" si="212"/>
        <v/>
      </c>
      <c r="C774" s="22"/>
      <c r="D774" s="19" t="str">
        <f>IF(C774="","",(VLOOKUP(C774,code2!$A$4:$B$30,2)))</f>
        <v/>
      </c>
      <c r="E774" s="1"/>
      <c r="F774" s="1"/>
      <c r="G774" s="50"/>
      <c r="H774" s="8"/>
      <c r="I774" s="8"/>
      <c r="J774" s="30" t="str">
        <f t="shared" si="198"/>
        <v/>
      </c>
      <c r="K774" s="30" t="str">
        <f t="shared" si="199"/>
        <v/>
      </c>
      <c r="L774" s="30">
        <f t="shared" si="200"/>
        <v>0</v>
      </c>
      <c r="M774" s="58" t="str">
        <f t="shared" si="201"/>
        <v/>
      </c>
      <c r="N774" s="58" t="str">
        <f t="shared" si="202"/>
        <v/>
      </c>
      <c r="O774" s="58">
        <f t="shared" si="203"/>
        <v>0</v>
      </c>
      <c r="P774" s="65" t="str">
        <f t="shared" si="204"/>
        <v/>
      </c>
      <c r="Q774" s="65" t="str">
        <f t="shared" si="205"/>
        <v/>
      </c>
      <c r="R774" s="14">
        <f t="shared" ref="R774:R837" si="213">IF(P774&amp;Q774="",R773,R773+P774-Q774)</f>
        <v>0</v>
      </c>
      <c r="S774" s="23">
        <f t="shared" si="206"/>
        <v>0</v>
      </c>
      <c r="W774" t="str">
        <f t="shared" si="209"/>
        <v>1-</v>
      </c>
      <c r="X774" t="str">
        <f t="shared" si="210"/>
        <v>1-</v>
      </c>
    </row>
    <row r="775" spans="1:24" x14ac:dyDescent="0.2">
      <c r="A775" s="17"/>
      <c r="B775" s="9" t="str">
        <f t="shared" si="212"/>
        <v/>
      </c>
      <c r="C775" s="22"/>
      <c r="D775" s="19" t="str">
        <f>IF(C775="","",(VLOOKUP(C775,code2!$A$4:$B$30,2)))</f>
        <v/>
      </c>
      <c r="E775" s="1"/>
      <c r="F775" s="1"/>
      <c r="G775" s="50"/>
      <c r="H775" s="8"/>
      <c r="I775" s="8"/>
      <c r="J775" s="30" t="str">
        <f t="shared" ref="J775:J838" si="214">IF(I775="現金",G775,"")</f>
        <v/>
      </c>
      <c r="K775" s="30" t="str">
        <f t="shared" ref="K775:K838" si="215">IF(I775="現金",H775,"")</f>
        <v/>
      </c>
      <c r="L775" s="30">
        <f t="shared" ref="L775:L838" si="216">IF(J775&amp;K775="",L774,L774+J775-K775)</f>
        <v>0</v>
      </c>
      <c r="M775" s="58" t="str">
        <f t="shared" ref="M775:M838" si="217">IF(I775="通帳",G775,"")</f>
        <v/>
      </c>
      <c r="N775" s="58" t="str">
        <f t="shared" ref="N775:N838" si="218">IF(I775="通帳",H775,"")</f>
        <v/>
      </c>
      <c r="O775" s="58">
        <f t="shared" ref="O775:O838" si="219">IF(M775&amp;N775="",O774,O774+M775-N775)</f>
        <v>0</v>
      </c>
      <c r="P775" s="65" t="str">
        <f t="shared" ref="P775:P838" si="220">IF(I775="郵便振替",G775,"")</f>
        <v/>
      </c>
      <c r="Q775" s="65" t="str">
        <f t="shared" ref="Q775:Q838" si="221">IF(I775="郵便振替",H775,"")</f>
        <v/>
      </c>
      <c r="R775" s="14">
        <f t="shared" si="213"/>
        <v>0</v>
      </c>
      <c r="S775" s="23">
        <f t="shared" si="206"/>
        <v>0</v>
      </c>
      <c r="W775" t="str">
        <f t="shared" si="209"/>
        <v>1-</v>
      </c>
      <c r="X775" t="str">
        <f t="shared" si="210"/>
        <v>1-</v>
      </c>
    </row>
    <row r="776" spans="1:24" x14ac:dyDescent="0.2">
      <c r="A776" s="17"/>
      <c r="B776" s="9" t="str">
        <f t="shared" si="212"/>
        <v/>
      </c>
      <c r="C776" s="22"/>
      <c r="D776" s="19" t="str">
        <f>IF(C776="","",(VLOOKUP(C776,code2!$A$4:$B$30,2)))</f>
        <v/>
      </c>
      <c r="E776" s="1"/>
      <c r="F776" s="1"/>
      <c r="G776" s="50"/>
      <c r="H776" s="8"/>
      <c r="I776" s="8"/>
      <c r="J776" s="30" t="str">
        <f t="shared" si="214"/>
        <v/>
      </c>
      <c r="K776" s="30" t="str">
        <f t="shared" si="215"/>
        <v/>
      </c>
      <c r="L776" s="30">
        <f t="shared" si="216"/>
        <v>0</v>
      </c>
      <c r="M776" s="58" t="str">
        <f t="shared" si="217"/>
        <v/>
      </c>
      <c r="N776" s="58" t="str">
        <f t="shared" si="218"/>
        <v/>
      </c>
      <c r="O776" s="58">
        <f t="shared" si="219"/>
        <v>0</v>
      </c>
      <c r="P776" s="65" t="str">
        <f t="shared" si="220"/>
        <v/>
      </c>
      <c r="Q776" s="65" t="str">
        <f t="shared" si="221"/>
        <v/>
      </c>
      <c r="R776" s="14">
        <f t="shared" si="213"/>
        <v>0</v>
      </c>
      <c r="S776" s="23">
        <f t="shared" ref="S776:S839" si="222">L776+O776+R776</f>
        <v>0</v>
      </c>
      <c r="W776" t="str">
        <f t="shared" si="209"/>
        <v>1-</v>
      </c>
      <c r="X776" t="str">
        <f t="shared" si="210"/>
        <v>1-</v>
      </c>
    </row>
    <row r="777" spans="1:24" x14ac:dyDescent="0.2">
      <c r="A777" s="17"/>
      <c r="B777" s="9" t="str">
        <f t="shared" si="212"/>
        <v/>
      </c>
      <c r="C777" s="22"/>
      <c r="D777" s="19" t="str">
        <f>IF(C777="","",(VLOOKUP(C777,code2!$A$4:$B$30,2)))</f>
        <v/>
      </c>
      <c r="E777" s="1"/>
      <c r="F777" s="1"/>
      <c r="G777" s="50"/>
      <c r="H777" s="8"/>
      <c r="I777" s="8"/>
      <c r="J777" s="30" t="str">
        <f t="shared" si="214"/>
        <v/>
      </c>
      <c r="K777" s="30" t="str">
        <f t="shared" si="215"/>
        <v/>
      </c>
      <c r="L777" s="30">
        <f t="shared" si="216"/>
        <v>0</v>
      </c>
      <c r="M777" s="58" t="str">
        <f t="shared" si="217"/>
        <v/>
      </c>
      <c r="N777" s="58" t="str">
        <f t="shared" si="218"/>
        <v/>
      </c>
      <c r="O777" s="58">
        <f t="shared" si="219"/>
        <v>0</v>
      </c>
      <c r="P777" s="65" t="str">
        <f t="shared" si="220"/>
        <v/>
      </c>
      <c r="Q777" s="65" t="str">
        <f t="shared" si="221"/>
        <v/>
      </c>
      <c r="R777" s="14">
        <f t="shared" si="213"/>
        <v>0</v>
      </c>
      <c r="S777" s="23">
        <f t="shared" si="222"/>
        <v>0</v>
      </c>
      <c r="W777" t="str">
        <f t="shared" si="209"/>
        <v>1-</v>
      </c>
      <c r="X777" t="str">
        <f t="shared" si="210"/>
        <v>1-</v>
      </c>
    </row>
    <row r="778" spans="1:24" x14ac:dyDescent="0.2">
      <c r="A778" s="17"/>
      <c r="B778" s="9" t="str">
        <f t="shared" si="212"/>
        <v/>
      </c>
      <c r="C778" s="22"/>
      <c r="D778" s="19" t="str">
        <f>IF(C778="","",(VLOOKUP(C778,code2!$A$4:$B$30,2)))</f>
        <v/>
      </c>
      <c r="E778" s="1"/>
      <c r="F778" s="1"/>
      <c r="G778" s="50"/>
      <c r="H778" s="8"/>
      <c r="I778" s="8"/>
      <c r="J778" s="30" t="str">
        <f t="shared" si="214"/>
        <v/>
      </c>
      <c r="K778" s="30" t="str">
        <f t="shared" si="215"/>
        <v/>
      </c>
      <c r="L778" s="30">
        <f t="shared" si="216"/>
        <v>0</v>
      </c>
      <c r="M778" s="58" t="str">
        <f t="shared" si="217"/>
        <v/>
      </c>
      <c r="N778" s="58" t="str">
        <f t="shared" si="218"/>
        <v/>
      </c>
      <c r="O778" s="58">
        <f t="shared" si="219"/>
        <v>0</v>
      </c>
      <c r="P778" s="65" t="str">
        <f t="shared" si="220"/>
        <v/>
      </c>
      <c r="Q778" s="65" t="str">
        <f t="shared" si="221"/>
        <v/>
      </c>
      <c r="R778" s="14">
        <f t="shared" si="213"/>
        <v>0</v>
      </c>
      <c r="S778" s="23">
        <f t="shared" si="222"/>
        <v>0</v>
      </c>
      <c r="W778" t="str">
        <f t="shared" si="209"/>
        <v>1-</v>
      </c>
      <c r="X778" t="str">
        <f t="shared" si="210"/>
        <v>1-</v>
      </c>
    </row>
    <row r="779" spans="1:24" x14ac:dyDescent="0.2">
      <c r="A779" s="17"/>
      <c r="B779" s="9" t="str">
        <f t="shared" si="212"/>
        <v/>
      </c>
      <c r="C779" s="22"/>
      <c r="D779" s="19" t="str">
        <f>IF(C779="","",(VLOOKUP(C779,code2!$A$4:$B$30,2)))</f>
        <v/>
      </c>
      <c r="E779" s="1"/>
      <c r="F779" s="1"/>
      <c r="G779" s="50"/>
      <c r="H779" s="8"/>
      <c r="I779" s="8"/>
      <c r="J779" s="30" t="str">
        <f t="shared" si="214"/>
        <v/>
      </c>
      <c r="K779" s="30" t="str">
        <f t="shared" si="215"/>
        <v/>
      </c>
      <c r="L779" s="30">
        <f t="shared" si="216"/>
        <v>0</v>
      </c>
      <c r="M779" s="58" t="str">
        <f t="shared" si="217"/>
        <v/>
      </c>
      <c r="N779" s="58" t="str">
        <f t="shared" si="218"/>
        <v/>
      </c>
      <c r="O779" s="58">
        <f t="shared" si="219"/>
        <v>0</v>
      </c>
      <c r="P779" s="65" t="str">
        <f t="shared" si="220"/>
        <v/>
      </c>
      <c r="Q779" s="65" t="str">
        <f t="shared" si="221"/>
        <v/>
      </c>
      <c r="R779" s="14">
        <f t="shared" si="213"/>
        <v>0</v>
      </c>
      <c r="S779" s="23">
        <f t="shared" si="222"/>
        <v>0</v>
      </c>
      <c r="W779" t="str">
        <f t="shared" si="209"/>
        <v>1-</v>
      </c>
      <c r="X779" t="str">
        <f t="shared" si="210"/>
        <v>1-</v>
      </c>
    </row>
    <row r="780" spans="1:24" x14ac:dyDescent="0.2">
      <c r="A780" s="17"/>
      <c r="B780" s="9" t="str">
        <f t="shared" si="212"/>
        <v/>
      </c>
      <c r="C780" s="22"/>
      <c r="D780" s="19" t="str">
        <f>IF(C780="","",(VLOOKUP(C780,code2!$A$4:$B$30,2)))</f>
        <v/>
      </c>
      <c r="E780" s="1"/>
      <c r="F780" s="1"/>
      <c r="G780" s="50"/>
      <c r="H780" s="8"/>
      <c r="I780" s="8"/>
      <c r="J780" s="30" t="str">
        <f t="shared" si="214"/>
        <v/>
      </c>
      <c r="K780" s="30" t="str">
        <f t="shared" si="215"/>
        <v/>
      </c>
      <c r="L780" s="30">
        <f t="shared" si="216"/>
        <v>0</v>
      </c>
      <c r="M780" s="58" t="str">
        <f t="shared" si="217"/>
        <v/>
      </c>
      <c r="N780" s="58" t="str">
        <f t="shared" si="218"/>
        <v/>
      </c>
      <c r="O780" s="58">
        <f t="shared" si="219"/>
        <v>0</v>
      </c>
      <c r="P780" s="65" t="str">
        <f t="shared" si="220"/>
        <v/>
      </c>
      <c r="Q780" s="65" t="str">
        <f t="shared" si="221"/>
        <v/>
      </c>
      <c r="R780" s="14">
        <f t="shared" si="213"/>
        <v>0</v>
      </c>
      <c r="S780" s="23">
        <f t="shared" si="222"/>
        <v>0</v>
      </c>
      <c r="W780" t="str">
        <f t="shared" si="209"/>
        <v>1-</v>
      </c>
      <c r="X780" t="str">
        <f t="shared" si="210"/>
        <v>1-</v>
      </c>
    </row>
    <row r="781" spans="1:24" x14ac:dyDescent="0.2">
      <c r="A781" s="17"/>
      <c r="B781" s="9" t="str">
        <f t="shared" si="212"/>
        <v/>
      </c>
      <c r="C781" s="22"/>
      <c r="D781" s="19" t="str">
        <f>IF(C781="","",(VLOOKUP(C781,code2!$A$4:$B$30,2)))</f>
        <v/>
      </c>
      <c r="E781" s="1"/>
      <c r="F781" s="1"/>
      <c r="G781" s="50"/>
      <c r="H781" s="8"/>
      <c r="I781" s="8"/>
      <c r="J781" s="30" t="str">
        <f t="shared" si="214"/>
        <v/>
      </c>
      <c r="K781" s="30" t="str">
        <f t="shared" si="215"/>
        <v/>
      </c>
      <c r="L781" s="30">
        <f t="shared" si="216"/>
        <v>0</v>
      </c>
      <c r="M781" s="58" t="str">
        <f t="shared" si="217"/>
        <v/>
      </c>
      <c r="N781" s="58" t="str">
        <f t="shared" si="218"/>
        <v/>
      </c>
      <c r="O781" s="58">
        <f t="shared" si="219"/>
        <v>0</v>
      </c>
      <c r="P781" s="65" t="str">
        <f t="shared" si="220"/>
        <v/>
      </c>
      <c r="Q781" s="65" t="str">
        <f t="shared" si="221"/>
        <v/>
      </c>
      <c r="R781" s="14">
        <f t="shared" si="213"/>
        <v>0</v>
      </c>
      <c r="S781" s="23">
        <f t="shared" si="222"/>
        <v>0</v>
      </c>
      <c r="W781" t="str">
        <f t="shared" si="209"/>
        <v>1-</v>
      </c>
      <c r="X781" t="str">
        <f t="shared" si="210"/>
        <v>1-</v>
      </c>
    </row>
    <row r="782" spans="1:24" x14ac:dyDescent="0.2">
      <c r="A782" s="17"/>
      <c r="B782" s="9" t="str">
        <f t="shared" si="212"/>
        <v/>
      </c>
      <c r="C782" s="22"/>
      <c r="D782" s="19" t="str">
        <f>IF(C782="","",(VLOOKUP(C782,code2!$A$4:$B$30,2)))</f>
        <v/>
      </c>
      <c r="E782" s="1"/>
      <c r="F782" s="1"/>
      <c r="G782" s="50"/>
      <c r="H782" s="8"/>
      <c r="I782" s="8"/>
      <c r="J782" s="30" t="str">
        <f t="shared" si="214"/>
        <v/>
      </c>
      <c r="K782" s="30" t="str">
        <f t="shared" si="215"/>
        <v/>
      </c>
      <c r="L782" s="30">
        <f t="shared" si="216"/>
        <v>0</v>
      </c>
      <c r="M782" s="58" t="str">
        <f t="shared" si="217"/>
        <v/>
      </c>
      <c r="N782" s="58" t="str">
        <f t="shared" si="218"/>
        <v/>
      </c>
      <c r="O782" s="58">
        <f t="shared" si="219"/>
        <v>0</v>
      </c>
      <c r="P782" s="65" t="str">
        <f t="shared" si="220"/>
        <v/>
      </c>
      <c r="Q782" s="65" t="str">
        <f t="shared" si="221"/>
        <v/>
      </c>
      <c r="R782" s="14">
        <f t="shared" si="213"/>
        <v>0</v>
      </c>
      <c r="S782" s="23">
        <f t="shared" si="222"/>
        <v>0</v>
      </c>
      <c r="W782" t="str">
        <f t="shared" si="209"/>
        <v>1-</v>
      </c>
      <c r="X782" t="str">
        <f t="shared" si="210"/>
        <v>1-</v>
      </c>
    </row>
    <row r="783" spans="1:24" x14ac:dyDescent="0.2">
      <c r="A783" s="17"/>
      <c r="B783" s="9" t="str">
        <f t="shared" si="212"/>
        <v/>
      </c>
      <c r="C783" s="22"/>
      <c r="D783" s="19" t="str">
        <f>IF(C783="","",(VLOOKUP(C783,code2!$A$4:$B$30,2)))</f>
        <v/>
      </c>
      <c r="E783" s="1"/>
      <c r="F783" s="1"/>
      <c r="G783" s="50"/>
      <c r="H783" s="8"/>
      <c r="I783" s="8"/>
      <c r="J783" s="30" t="str">
        <f t="shared" si="214"/>
        <v/>
      </c>
      <c r="K783" s="30" t="str">
        <f t="shared" si="215"/>
        <v/>
      </c>
      <c r="L783" s="30">
        <f t="shared" si="216"/>
        <v>0</v>
      </c>
      <c r="M783" s="58" t="str">
        <f t="shared" si="217"/>
        <v/>
      </c>
      <c r="N783" s="58" t="str">
        <f t="shared" si="218"/>
        <v/>
      </c>
      <c r="O783" s="58">
        <f t="shared" si="219"/>
        <v>0</v>
      </c>
      <c r="P783" s="65" t="str">
        <f t="shared" si="220"/>
        <v/>
      </c>
      <c r="Q783" s="65" t="str">
        <f t="shared" si="221"/>
        <v/>
      </c>
      <c r="R783" s="14">
        <f t="shared" si="213"/>
        <v>0</v>
      </c>
      <c r="S783" s="23">
        <f t="shared" si="222"/>
        <v>0</v>
      </c>
      <c r="W783" t="str">
        <f t="shared" si="209"/>
        <v>1-</v>
      </c>
      <c r="X783" t="str">
        <f t="shared" si="210"/>
        <v>1-</v>
      </c>
    </row>
    <row r="784" spans="1:24" x14ac:dyDescent="0.2">
      <c r="A784" s="17"/>
      <c r="B784" s="9" t="str">
        <f t="shared" si="212"/>
        <v/>
      </c>
      <c r="C784" s="22"/>
      <c r="D784" s="19" t="str">
        <f>IF(C784="","",(VLOOKUP(C784,code2!$A$4:$B$30,2)))</f>
        <v/>
      </c>
      <c r="E784" s="1"/>
      <c r="F784" s="1"/>
      <c r="G784" s="50"/>
      <c r="H784" s="8"/>
      <c r="I784" s="8"/>
      <c r="J784" s="30" t="str">
        <f t="shared" si="214"/>
        <v/>
      </c>
      <c r="K784" s="30" t="str">
        <f t="shared" si="215"/>
        <v/>
      </c>
      <c r="L784" s="30">
        <f t="shared" si="216"/>
        <v>0</v>
      </c>
      <c r="M784" s="58" t="str">
        <f t="shared" si="217"/>
        <v/>
      </c>
      <c r="N784" s="58" t="str">
        <f t="shared" si="218"/>
        <v/>
      </c>
      <c r="O784" s="58">
        <f t="shared" si="219"/>
        <v>0</v>
      </c>
      <c r="P784" s="65" t="str">
        <f t="shared" si="220"/>
        <v/>
      </c>
      <c r="Q784" s="65" t="str">
        <f t="shared" si="221"/>
        <v/>
      </c>
      <c r="R784" s="14">
        <f t="shared" si="213"/>
        <v>0</v>
      </c>
      <c r="S784" s="23">
        <f t="shared" si="222"/>
        <v>0</v>
      </c>
      <c r="W784" t="str">
        <f t="shared" si="209"/>
        <v>1-</v>
      </c>
      <c r="X784" t="str">
        <f t="shared" si="210"/>
        <v>1-</v>
      </c>
    </row>
    <row r="785" spans="1:24" x14ac:dyDescent="0.2">
      <c r="A785" s="17"/>
      <c r="B785" s="9" t="str">
        <f t="shared" si="212"/>
        <v/>
      </c>
      <c r="C785" s="22"/>
      <c r="D785" s="19" t="str">
        <f>IF(C785="","",(VLOOKUP(C785,code2!$A$4:$B$30,2)))</f>
        <v/>
      </c>
      <c r="E785" s="1"/>
      <c r="F785" s="1"/>
      <c r="G785" s="50"/>
      <c r="H785" s="8"/>
      <c r="I785" s="8"/>
      <c r="J785" s="30" t="str">
        <f t="shared" si="214"/>
        <v/>
      </c>
      <c r="K785" s="30" t="str">
        <f t="shared" si="215"/>
        <v/>
      </c>
      <c r="L785" s="30">
        <f t="shared" si="216"/>
        <v>0</v>
      </c>
      <c r="M785" s="58" t="str">
        <f t="shared" si="217"/>
        <v/>
      </c>
      <c r="N785" s="58" t="str">
        <f t="shared" si="218"/>
        <v/>
      </c>
      <c r="O785" s="58">
        <f t="shared" si="219"/>
        <v>0</v>
      </c>
      <c r="P785" s="65" t="str">
        <f t="shared" si="220"/>
        <v/>
      </c>
      <c r="Q785" s="65" t="str">
        <f t="shared" si="221"/>
        <v/>
      </c>
      <c r="R785" s="14">
        <f t="shared" si="213"/>
        <v>0</v>
      </c>
      <c r="S785" s="23">
        <f t="shared" si="222"/>
        <v>0</v>
      </c>
      <c r="W785" t="str">
        <f t="shared" si="209"/>
        <v>1-</v>
      </c>
      <c r="X785" t="str">
        <f t="shared" si="210"/>
        <v>1-</v>
      </c>
    </row>
    <row r="786" spans="1:24" ht="14.25" customHeight="1" x14ac:dyDescent="0.2">
      <c r="A786" s="17"/>
      <c r="B786" s="9" t="str">
        <f t="shared" si="212"/>
        <v/>
      </c>
      <c r="C786" s="22"/>
      <c r="D786" s="19" t="str">
        <f>IF(C786="","",(VLOOKUP(C786,code2!$A$4:$B$30,2)))</f>
        <v/>
      </c>
      <c r="E786" s="1"/>
      <c r="F786" s="1"/>
      <c r="G786" s="50"/>
      <c r="H786" s="8"/>
      <c r="I786" s="8"/>
      <c r="J786" s="30" t="str">
        <f t="shared" si="214"/>
        <v/>
      </c>
      <c r="K786" s="30" t="str">
        <f t="shared" si="215"/>
        <v/>
      </c>
      <c r="L786" s="30">
        <f t="shared" si="216"/>
        <v>0</v>
      </c>
      <c r="M786" s="58" t="str">
        <f t="shared" si="217"/>
        <v/>
      </c>
      <c r="N786" s="58" t="str">
        <f t="shared" si="218"/>
        <v/>
      </c>
      <c r="O786" s="58">
        <f t="shared" si="219"/>
        <v>0</v>
      </c>
      <c r="P786" s="65" t="str">
        <f t="shared" si="220"/>
        <v/>
      </c>
      <c r="Q786" s="65" t="str">
        <f t="shared" si="221"/>
        <v/>
      </c>
      <c r="R786" s="14">
        <f t="shared" si="213"/>
        <v>0</v>
      </c>
      <c r="S786" s="23">
        <f t="shared" si="222"/>
        <v>0</v>
      </c>
      <c r="W786" t="str">
        <f t="shared" si="209"/>
        <v>1-</v>
      </c>
      <c r="X786" t="str">
        <f t="shared" si="210"/>
        <v>1-</v>
      </c>
    </row>
    <row r="787" spans="1:24" x14ac:dyDescent="0.2">
      <c r="A787" s="17"/>
      <c r="B787" s="9" t="str">
        <f t="shared" si="212"/>
        <v/>
      </c>
      <c r="C787" s="22"/>
      <c r="D787" s="19" t="str">
        <f>IF(C787="","",(VLOOKUP(C787,code2!$A$4:$B$30,2)))</f>
        <v/>
      </c>
      <c r="E787" s="1"/>
      <c r="F787" s="1"/>
      <c r="G787" s="50"/>
      <c r="H787" s="8"/>
      <c r="I787" s="8"/>
      <c r="J787" s="30" t="str">
        <f t="shared" si="214"/>
        <v/>
      </c>
      <c r="K787" s="30" t="str">
        <f t="shared" si="215"/>
        <v/>
      </c>
      <c r="L787" s="30">
        <f t="shared" si="216"/>
        <v>0</v>
      </c>
      <c r="M787" s="58" t="str">
        <f t="shared" si="217"/>
        <v/>
      </c>
      <c r="N787" s="58" t="str">
        <f t="shared" si="218"/>
        <v/>
      </c>
      <c r="O787" s="58">
        <f t="shared" si="219"/>
        <v>0</v>
      </c>
      <c r="P787" s="65" t="str">
        <f t="shared" si="220"/>
        <v/>
      </c>
      <c r="Q787" s="65" t="str">
        <f t="shared" si="221"/>
        <v/>
      </c>
      <c r="R787" s="14">
        <f t="shared" si="213"/>
        <v>0</v>
      </c>
      <c r="S787" s="23">
        <f t="shared" si="222"/>
        <v>0</v>
      </c>
      <c r="W787" t="str">
        <f t="shared" si="209"/>
        <v>1-</v>
      </c>
      <c r="X787" t="str">
        <f t="shared" si="210"/>
        <v>1-</v>
      </c>
    </row>
    <row r="788" spans="1:24" x14ac:dyDescent="0.2">
      <c r="A788" s="17"/>
      <c r="B788" s="9" t="str">
        <f t="shared" si="212"/>
        <v/>
      </c>
      <c r="C788" s="22"/>
      <c r="D788" s="19" t="str">
        <f>IF(C788="","",(VLOOKUP(C788,code2!$A$4:$B$30,2)))</f>
        <v/>
      </c>
      <c r="E788" s="1"/>
      <c r="F788" s="1"/>
      <c r="G788" s="50"/>
      <c r="H788" s="8"/>
      <c r="I788" s="8"/>
      <c r="J788" s="30" t="str">
        <f t="shared" si="214"/>
        <v/>
      </c>
      <c r="K788" s="30" t="str">
        <f t="shared" si="215"/>
        <v/>
      </c>
      <c r="L788" s="30">
        <f t="shared" si="216"/>
        <v>0</v>
      </c>
      <c r="M788" s="58" t="str">
        <f t="shared" si="217"/>
        <v/>
      </c>
      <c r="N788" s="58" t="str">
        <f t="shared" si="218"/>
        <v/>
      </c>
      <c r="O788" s="58">
        <f t="shared" si="219"/>
        <v>0</v>
      </c>
      <c r="P788" s="65" t="str">
        <f t="shared" si="220"/>
        <v/>
      </c>
      <c r="Q788" s="65" t="str">
        <f t="shared" si="221"/>
        <v/>
      </c>
      <c r="R788" s="14">
        <f t="shared" si="213"/>
        <v>0</v>
      </c>
      <c r="S788" s="23">
        <f t="shared" si="222"/>
        <v>0</v>
      </c>
      <c r="W788" t="str">
        <f t="shared" si="209"/>
        <v>1-</v>
      </c>
      <c r="X788" t="str">
        <f t="shared" si="210"/>
        <v>1-</v>
      </c>
    </row>
    <row r="789" spans="1:24" x14ac:dyDescent="0.2">
      <c r="A789" s="17"/>
      <c r="B789" s="9" t="str">
        <f t="shared" si="212"/>
        <v/>
      </c>
      <c r="C789" s="22"/>
      <c r="D789" s="19" t="str">
        <f>IF(C789="","",(VLOOKUP(C789,code2!$A$4:$B$30,2)))</f>
        <v/>
      </c>
      <c r="E789" s="1"/>
      <c r="F789" s="1"/>
      <c r="G789" s="50"/>
      <c r="H789" s="8"/>
      <c r="I789" s="8"/>
      <c r="J789" s="30" t="str">
        <f t="shared" si="214"/>
        <v/>
      </c>
      <c r="K789" s="30" t="str">
        <f t="shared" si="215"/>
        <v/>
      </c>
      <c r="L789" s="30">
        <f t="shared" si="216"/>
        <v>0</v>
      </c>
      <c r="M789" s="58" t="str">
        <f t="shared" si="217"/>
        <v/>
      </c>
      <c r="N789" s="58" t="str">
        <f t="shared" si="218"/>
        <v/>
      </c>
      <c r="O789" s="58">
        <f t="shared" si="219"/>
        <v>0</v>
      </c>
      <c r="P789" s="65" t="str">
        <f t="shared" si="220"/>
        <v/>
      </c>
      <c r="Q789" s="65" t="str">
        <f t="shared" si="221"/>
        <v/>
      </c>
      <c r="R789" s="14">
        <f t="shared" si="213"/>
        <v>0</v>
      </c>
      <c r="S789" s="23">
        <f t="shared" si="222"/>
        <v>0</v>
      </c>
      <c r="W789" t="str">
        <f t="shared" si="209"/>
        <v>1-</v>
      </c>
      <c r="X789" t="str">
        <f t="shared" si="210"/>
        <v>1-</v>
      </c>
    </row>
    <row r="790" spans="1:24" x14ac:dyDescent="0.2">
      <c r="A790" s="17"/>
      <c r="B790" s="9" t="str">
        <f t="shared" si="212"/>
        <v/>
      </c>
      <c r="C790" s="22"/>
      <c r="D790" s="19" t="str">
        <f>IF(C790="","",(VLOOKUP(C790,code2!$A$4:$B$30,2)))</f>
        <v/>
      </c>
      <c r="E790" s="1"/>
      <c r="F790" s="1"/>
      <c r="G790" s="50"/>
      <c r="H790" s="8"/>
      <c r="I790" s="8"/>
      <c r="J790" s="30" t="str">
        <f t="shared" si="214"/>
        <v/>
      </c>
      <c r="K790" s="30" t="str">
        <f t="shared" si="215"/>
        <v/>
      </c>
      <c r="L790" s="30">
        <f t="shared" si="216"/>
        <v>0</v>
      </c>
      <c r="M790" s="58" t="str">
        <f t="shared" si="217"/>
        <v/>
      </c>
      <c r="N790" s="58" t="str">
        <f t="shared" si="218"/>
        <v/>
      </c>
      <c r="O790" s="58">
        <f t="shared" si="219"/>
        <v>0</v>
      </c>
      <c r="P790" s="65" t="str">
        <f t="shared" si="220"/>
        <v/>
      </c>
      <c r="Q790" s="65" t="str">
        <f t="shared" si="221"/>
        <v/>
      </c>
      <c r="R790" s="14">
        <f t="shared" si="213"/>
        <v>0</v>
      </c>
      <c r="S790" s="23">
        <f t="shared" si="222"/>
        <v>0</v>
      </c>
      <c r="W790" t="str">
        <f t="shared" si="209"/>
        <v>1-</v>
      </c>
      <c r="X790" t="str">
        <f t="shared" si="210"/>
        <v>1-</v>
      </c>
    </row>
    <row r="791" spans="1:24" x14ac:dyDescent="0.2">
      <c r="A791" s="17"/>
      <c r="B791" s="9" t="str">
        <f t="shared" si="212"/>
        <v/>
      </c>
      <c r="C791" s="22"/>
      <c r="D791" s="19" t="str">
        <f>IF(C791="","",(VLOOKUP(C791,code2!$A$4:$B$30,2)))</f>
        <v/>
      </c>
      <c r="E791" s="1"/>
      <c r="F791" s="1"/>
      <c r="G791" s="50"/>
      <c r="H791" s="8"/>
      <c r="I791" s="8"/>
      <c r="J791" s="30" t="str">
        <f t="shared" si="214"/>
        <v/>
      </c>
      <c r="K791" s="30" t="str">
        <f t="shared" si="215"/>
        <v/>
      </c>
      <c r="L791" s="30">
        <f t="shared" si="216"/>
        <v>0</v>
      </c>
      <c r="M791" s="58" t="str">
        <f t="shared" si="217"/>
        <v/>
      </c>
      <c r="N791" s="58" t="str">
        <f t="shared" si="218"/>
        <v/>
      </c>
      <c r="O791" s="58">
        <f t="shared" si="219"/>
        <v>0</v>
      </c>
      <c r="P791" s="65" t="str">
        <f t="shared" si="220"/>
        <v/>
      </c>
      <c r="Q791" s="65" t="str">
        <f t="shared" si="221"/>
        <v/>
      </c>
      <c r="R791" s="14">
        <f t="shared" si="213"/>
        <v>0</v>
      </c>
      <c r="S791" s="23">
        <f t="shared" si="222"/>
        <v>0</v>
      </c>
      <c r="W791" t="str">
        <f t="shared" si="209"/>
        <v>1-</v>
      </c>
      <c r="X791" t="str">
        <f t="shared" si="210"/>
        <v>1-</v>
      </c>
    </row>
    <row r="792" spans="1:24" x14ac:dyDescent="0.2">
      <c r="A792" s="17"/>
      <c r="B792" s="9" t="str">
        <f t="shared" si="212"/>
        <v/>
      </c>
      <c r="C792" s="22"/>
      <c r="D792" s="19" t="str">
        <f>IF(C792="","",(VLOOKUP(C792,code2!$A$4:$B$30,2)))</f>
        <v/>
      </c>
      <c r="E792" s="1"/>
      <c r="F792" s="1"/>
      <c r="G792" s="50"/>
      <c r="H792" s="8"/>
      <c r="I792" s="8"/>
      <c r="J792" s="30" t="str">
        <f t="shared" si="214"/>
        <v/>
      </c>
      <c r="K792" s="30" t="str">
        <f t="shared" si="215"/>
        <v/>
      </c>
      <c r="L792" s="30">
        <f t="shared" si="216"/>
        <v>0</v>
      </c>
      <c r="M792" s="58" t="str">
        <f t="shared" si="217"/>
        <v/>
      </c>
      <c r="N792" s="58" t="str">
        <f t="shared" si="218"/>
        <v/>
      </c>
      <c r="O792" s="58">
        <f t="shared" si="219"/>
        <v>0</v>
      </c>
      <c r="P792" s="65" t="str">
        <f t="shared" si="220"/>
        <v/>
      </c>
      <c r="Q792" s="65" t="str">
        <f t="shared" si="221"/>
        <v/>
      </c>
      <c r="R792" s="14">
        <f t="shared" si="213"/>
        <v>0</v>
      </c>
      <c r="S792" s="23">
        <f t="shared" si="222"/>
        <v>0</v>
      </c>
      <c r="W792" t="str">
        <f t="shared" si="209"/>
        <v>1-</v>
      </c>
      <c r="X792" t="str">
        <f t="shared" si="210"/>
        <v>1-</v>
      </c>
    </row>
    <row r="793" spans="1:24" x14ac:dyDescent="0.2">
      <c r="A793" s="17"/>
      <c r="B793" s="9" t="str">
        <f t="shared" si="212"/>
        <v/>
      </c>
      <c r="C793" s="22"/>
      <c r="D793" s="19" t="str">
        <f>IF(C793="","",(VLOOKUP(C793,code2!$A$4:$B$30,2)))</f>
        <v/>
      </c>
      <c r="E793" s="1"/>
      <c r="F793" s="1"/>
      <c r="G793" s="50"/>
      <c r="H793" s="8"/>
      <c r="I793" s="8"/>
      <c r="J793" s="30" t="str">
        <f t="shared" si="214"/>
        <v/>
      </c>
      <c r="K793" s="30" t="str">
        <f t="shared" si="215"/>
        <v/>
      </c>
      <c r="L793" s="30">
        <f t="shared" si="216"/>
        <v>0</v>
      </c>
      <c r="M793" s="58" t="str">
        <f t="shared" si="217"/>
        <v/>
      </c>
      <c r="N793" s="58" t="str">
        <f t="shared" si="218"/>
        <v/>
      </c>
      <c r="O793" s="58">
        <f t="shared" si="219"/>
        <v>0</v>
      </c>
      <c r="P793" s="65" t="str">
        <f t="shared" si="220"/>
        <v/>
      </c>
      <c r="Q793" s="65" t="str">
        <f t="shared" si="221"/>
        <v/>
      </c>
      <c r="R793" s="14">
        <f t="shared" si="213"/>
        <v>0</v>
      </c>
      <c r="S793" s="23">
        <f t="shared" si="222"/>
        <v>0</v>
      </c>
      <c r="W793" t="str">
        <f t="shared" si="209"/>
        <v>1-</v>
      </c>
      <c r="X793" t="str">
        <f t="shared" si="210"/>
        <v>1-</v>
      </c>
    </row>
    <row r="794" spans="1:24" x14ac:dyDescent="0.2">
      <c r="A794" s="17"/>
      <c r="B794" s="9" t="str">
        <f t="shared" si="212"/>
        <v/>
      </c>
      <c r="C794" s="22"/>
      <c r="D794" s="19" t="str">
        <f>IF(C794="","",(VLOOKUP(C794,code2!$A$4:$B$30,2)))</f>
        <v/>
      </c>
      <c r="E794" s="1"/>
      <c r="F794" s="1"/>
      <c r="G794" s="50"/>
      <c r="H794" s="8"/>
      <c r="I794" s="8"/>
      <c r="J794" s="30" t="str">
        <f t="shared" si="214"/>
        <v/>
      </c>
      <c r="K794" s="30" t="str">
        <f t="shared" si="215"/>
        <v/>
      </c>
      <c r="L794" s="30">
        <f t="shared" si="216"/>
        <v>0</v>
      </c>
      <c r="M794" s="58" t="str">
        <f t="shared" si="217"/>
        <v/>
      </c>
      <c r="N794" s="58" t="str">
        <f t="shared" si="218"/>
        <v/>
      </c>
      <c r="O794" s="58">
        <f t="shared" si="219"/>
        <v>0</v>
      </c>
      <c r="P794" s="65" t="str">
        <f t="shared" si="220"/>
        <v/>
      </c>
      <c r="Q794" s="65" t="str">
        <f t="shared" si="221"/>
        <v/>
      </c>
      <c r="R794" s="14">
        <f t="shared" si="213"/>
        <v>0</v>
      </c>
      <c r="S794" s="23">
        <f t="shared" si="222"/>
        <v>0</v>
      </c>
      <c r="W794" t="str">
        <f t="shared" si="209"/>
        <v>1-</v>
      </c>
      <c r="X794" t="str">
        <f t="shared" si="210"/>
        <v>1-</v>
      </c>
    </row>
    <row r="795" spans="1:24" x14ac:dyDescent="0.2">
      <c r="A795" s="17"/>
      <c r="B795" s="9" t="str">
        <f t="shared" si="212"/>
        <v/>
      </c>
      <c r="C795" s="22"/>
      <c r="D795" s="19" t="str">
        <f>IF(C795="","",(VLOOKUP(C795,code2!$A$4:$B$30,2)))</f>
        <v/>
      </c>
      <c r="E795" s="1"/>
      <c r="F795" s="1"/>
      <c r="G795" s="50"/>
      <c r="H795" s="8"/>
      <c r="I795" s="8"/>
      <c r="J795" s="30" t="str">
        <f t="shared" si="214"/>
        <v/>
      </c>
      <c r="K795" s="30" t="str">
        <f t="shared" si="215"/>
        <v/>
      </c>
      <c r="L795" s="30">
        <f t="shared" si="216"/>
        <v>0</v>
      </c>
      <c r="M795" s="58" t="str">
        <f t="shared" si="217"/>
        <v/>
      </c>
      <c r="N795" s="58" t="str">
        <f t="shared" si="218"/>
        <v/>
      </c>
      <c r="O795" s="58">
        <f t="shared" si="219"/>
        <v>0</v>
      </c>
      <c r="P795" s="65" t="str">
        <f t="shared" si="220"/>
        <v/>
      </c>
      <c r="Q795" s="65" t="str">
        <f t="shared" si="221"/>
        <v/>
      </c>
      <c r="R795" s="14">
        <f t="shared" si="213"/>
        <v>0</v>
      </c>
      <c r="S795" s="23">
        <f t="shared" si="222"/>
        <v>0</v>
      </c>
      <c r="W795" t="str">
        <f t="shared" si="209"/>
        <v>1-</v>
      </c>
      <c r="X795" t="str">
        <f t="shared" si="210"/>
        <v>1-</v>
      </c>
    </row>
    <row r="796" spans="1:24" x14ac:dyDescent="0.2">
      <c r="A796" s="17"/>
      <c r="B796" s="9" t="str">
        <f t="shared" si="212"/>
        <v/>
      </c>
      <c r="C796" s="22"/>
      <c r="D796" s="19" t="str">
        <f>IF(C796="","",(VLOOKUP(C796,code2!$A$4:$B$30,2)))</f>
        <v/>
      </c>
      <c r="E796" s="1"/>
      <c r="F796" s="1"/>
      <c r="G796" s="50"/>
      <c r="H796" s="8"/>
      <c r="I796" s="8"/>
      <c r="J796" s="30" t="str">
        <f t="shared" si="214"/>
        <v/>
      </c>
      <c r="K796" s="30" t="str">
        <f t="shared" si="215"/>
        <v/>
      </c>
      <c r="L796" s="30">
        <f t="shared" si="216"/>
        <v>0</v>
      </c>
      <c r="M796" s="58" t="str">
        <f t="shared" si="217"/>
        <v/>
      </c>
      <c r="N796" s="58" t="str">
        <f t="shared" si="218"/>
        <v/>
      </c>
      <c r="O796" s="58">
        <f t="shared" si="219"/>
        <v>0</v>
      </c>
      <c r="P796" s="65" t="str">
        <f t="shared" si="220"/>
        <v/>
      </c>
      <c r="Q796" s="65" t="str">
        <f t="shared" si="221"/>
        <v/>
      </c>
      <c r="R796" s="14">
        <f t="shared" si="213"/>
        <v>0</v>
      </c>
      <c r="S796" s="23">
        <f t="shared" si="222"/>
        <v>0</v>
      </c>
      <c r="W796" t="str">
        <f t="shared" si="209"/>
        <v>1-</v>
      </c>
      <c r="X796" t="str">
        <f t="shared" si="210"/>
        <v>1-</v>
      </c>
    </row>
    <row r="797" spans="1:24" x14ac:dyDescent="0.2">
      <c r="A797" s="17"/>
      <c r="B797" s="9" t="str">
        <f t="shared" si="212"/>
        <v/>
      </c>
      <c r="C797" s="22"/>
      <c r="D797" s="19" t="str">
        <f>IF(C797="","",(VLOOKUP(C797,code2!$A$4:$B$30,2)))</f>
        <v/>
      </c>
      <c r="E797" s="1"/>
      <c r="F797" s="1"/>
      <c r="G797" s="50"/>
      <c r="H797" s="8"/>
      <c r="I797" s="8"/>
      <c r="J797" s="30" t="str">
        <f t="shared" si="214"/>
        <v/>
      </c>
      <c r="K797" s="30" t="str">
        <f t="shared" si="215"/>
        <v/>
      </c>
      <c r="L797" s="30">
        <f t="shared" si="216"/>
        <v>0</v>
      </c>
      <c r="M797" s="58" t="str">
        <f t="shared" si="217"/>
        <v/>
      </c>
      <c r="N797" s="58" t="str">
        <f t="shared" si="218"/>
        <v/>
      </c>
      <c r="O797" s="58">
        <f t="shared" si="219"/>
        <v>0</v>
      </c>
      <c r="P797" s="65" t="str">
        <f t="shared" si="220"/>
        <v/>
      </c>
      <c r="Q797" s="65" t="str">
        <f t="shared" si="221"/>
        <v/>
      </c>
      <c r="R797" s="14">
        <f t="shared" si="213"/>
        <v>0</v>
      </c>
      <c r="S797" s="23">
        <f t="shared" si="222"/>
        <v>0</v>
      </c>
      <c r="W797" t="str">
        <f t="shared" si="209"/>
        <v>1-</v>
      </c>
      <c r="X797" t="str">
        <f t="shared" si="210"/>
        <v>1-</v>
      </c>
    </row>
    <row r="798" spans="1:24" x14ac:dyDescent="0.2">
      <c r="A798" s="17"/>
      <c r="B798" s="9" t="str">
        <f t="shared" si="212"/>
        <v/>
      </c>
      <c r="C798" s="22"/>
      <c r="D798" s="19" t="str">
        <f>IF(C798="","",(VLOOKUP(C798,code2!$A$4:$B$30,2)))</f>
        <v/>
      </c>
      <c r="E798" s="1"/>
      <c r="F798" s="1"/>
      <c r="G798" s="50"/>
      <c r="H798" s="8"/>
      <c r="I798" s="8"/>
      <c r="J798" s="30" t="str">
        <f t="shared" si="214"/>
        <v/>
      </c>
      <c r="K798" s="30" t="str">
        <f t="shared" si="215"/>
        <v/>
      </c>
      <c r="L798" s="30">
        <f t="shared" si="216"/>
        <v>0</v>
      </c>
      <c r="M798" s="58" t="str">
        <f t="shared" si="217"/>
        <v/>
      </c>
      <c r="N798" s="58" t="str">
        <f t="shared" si="218"/>
        <v/>
      </c>
      <c r="O798" s="58">
        <f t="shared" si="219"/>
        <v>0</v>
      </c>
      <c r="P798" s="65" t="str">
        <f t="shared" si="220"/>
        <v/>
      </c>
      <c r="Q798" s="65" t="str">
        <f t="shared" si="221"/>
        <v/>
      </c>
      <c r="R798" s="14">
        <f t="shared" si="213"/>
        <v>0</v>
      </c>
      <c r="S798" s="23">
        <f t="shared" si="222"/>
        <v>0</v>
      </c>
      <c r="W798" t="str">
        <f t="shared" si="209"/>
        <v>1-</v>
      </c>
      <c r="X798" t="str">
        <f t="shared" si="210"/>
        <v>1-</v>
      </c>
    </row>
    <row r="799" spans="1:24" x14ac:dyDescent="0.2">
      <c r="A799" s="17"/>
      <c r="B799" s="9" t="str">
        <f t="shared" si="212"/>
        <v/>
      </c>
      <c r="C799" s="22"/>
      <c r="D799" s="19" t="str">
        <f>IF(C799="","",(VLOOKUP(C799,code2!$A$4:$B$30,2)))</f>
        <v/>
      </c>
      <c r="E799" s="1"/>
      <c r="F799" s="1"/>
      <c r="G799" s="50"/>
      <c r="H799" s="8"/>
      <c r="I799" s="8"/>
      <c r="J799" s="30" t="str">
        <f t="shared" si="214"/>
        <v/>
      </c>
      <c r="K799" s="30" t="str">
        <f t="shared" si="215"/>
        <v/>
      </c>
      <c r="L799" s="30">
        <f t="shared" si="216"/>
        <v>0</v>
      </c>
      <c r="M799" s="58" t="str">
        <f t="shared" si="217"/>
        <v/>
      </c>
      <c r="N799" s="58" t="str">
        <f t="shared" si="218"/>
        <v/>
      </c>
      <c r="O799" s="58">
        <f t="shared" si="219"/>
        <v>0</v>
      </c>
      <c r="P799" s="65" t="str">
        <f t="shared" si="220"/>
        <v/>
      </c>
      <c r="Q799" s="65" t="str">
        <f t="shared" si="221"/>
        <v/>
      </c>
      <c r="R799" s="14">
        <f t="shared" si="213"/>
        <v>0</v>
      </c>
      <c r="S799" s="23">
        <f t="shared" si="222"/>
        <v>0</v>
      </c>
      <c r="W799" t="str">
        <f t="shared" si="209"/>
        <v>1-</v>
      </c>
      <c r="X799" t="str">
        <f t="shared" si="210"/>
        <v>1-</v>
      </c>
    </row>
    <row r="800" spans="1:24" x14ac:dyDescent="0.2">
      <c r="A800" s="17"/>
      <c r="B800" s="9" t="str">
        <f t="shared" si="212"/>
        <v/>
      </c>
      <c r="C800" s="22"/>
      <c r="D800" s="19" t="str">
        <f>IF(C800="","",(VLOOKUP(C800,code2!$A$4:$B$30,2)))</f>
        <v/>
      </c>
      <c r="E800" s="1"/>
      <c r="F800" s="1"/>
      <c r="G800" s="50"/>
      <c r="H800" s="8"/>
      <c r="I800" s="8"/>
      <c r="J800" s="30" t="str">
        <f t="shared" si="214"/>
        <v/>
      </c>
      <c r="K800" s="30" t="str">
        <f t="shared" si="215"/>
        <v/>
      </c>
      <c r="L800" s="30">
        <f t="shared" si="216"/>
        <v>0</v>
      </c>
      <c r="M800" s="58" t="str">
        <f t="shared" si="217"/>
        <v/>
      </c>
      <c r="N800" s="58" t="str">
        <f t="shared" si="218"/>
        <v/>
      </c>
      <c r="O800" s="58">
        <f t="shared" si="219"/>
        <v>0</v>
      </c>
      <c r="P800" s="65" t="str">
        <f t="shared" si="220"/>
        <v/>
      </c>
      <c r="Q800" s="65" t="str">
        <f t="shared" si="221"/>
        <v/>
      </c>
      <c r="R800" s="14">
        <f t="shared" si="213"/>
        <v>0</v>
      </c>
      <c r="S800" s="23">
        <f t="shared" si="222"/>
        <v>0</v>
      </c>
      <c r="W800" t="str">
        <f t="shared" si="209"/>
        <v>1-</v>
      </c>
      <c r="X800" t="str">
        <f t="shared" si="210"/>
        <v>1-</v>
      </c>
    </row>
    <row r="801" spans="1:24" x14ac:dyDescent="0.2">
      <c r="A801" s="17"/>
      <c r="B801" s="9" t="str">
        <f t="shared" si="212"/>
        <v/>
      </c>
      <c r="C801" s="22"/>
      <c r="D801" s="19" t="str">
        <f>IF(C801="","",(VLOOKUP(C801,code2!$A$4:$B$30,2)))</f>
        <v/>
      </c>
      <c r="E801" s="1"/>
      <c r="F801" s="1"/>
      <c r="G801" s="50"/>
      <c r="H801" s="8"/>
      <c r="I801" s="8"/>
      <c r="J801" s="30" t="str">
        <f t="shared" si="214"/>
        <v/>
      </c>
      <c r="K801" s="30" t="str">
        <f t="shared" si="215"/>
        <v/>
      </c>
      <c r="L801" s="30">
        <f t="shared" si="216"/>
        <v>0</v>
      </c>
      <c r="M801" s="58" t="str">
        <f t="shared" si="217"/>
        <v/>
      </c>
      <c r="N801" s="58" t="str">
        <f t="shared" si="218"/>
        <v/>
      </c>
      <c r="O801" s="58">
        <f t="shared" si="219"/>
        <v>0</v>
      </c>
      <c r="P801" s="65" t="str">
        <f t="shared" si="220"/>
        <v/>
      </c>
      <c r="Q801" s="65" t="str">
        <f t="shared" si="221"/>
        <v/>
      </c>
      <c r="R801" s="14">
        <f t="shared" si="213"/>
        <v>0</v>
      </c>
      <c r="S801" s="23">
        <f t="shared" si="222"/>
        <v>0</v>
      </c>
      <c r="W801" t="str">
        <f t="shared" si="209"/>
        <v>1-</v>
      </c>
      <c r="X801" t="str">
        <f t="shared" si="210"/>
        <v>1-</v>
      </c>
    </row>
    <row r="802" spans="1:24" x14ac:dyDescent="0.2">
      <c r="A802" s="17"/>
      <c r="B802" s="9" t="str">
        <f t="shared" si="212"/>
        <v/>
      </c>
      <c r="C802" s="22"/>
      <c r="D802" s="19" t="str">
        <f>IF(C802="","",(VLOOKUP(C802,code2!$A$4:$B$30,2)))</f>
        <v/>
      </c>
      <c r="E802" s="1"/>
      <c r="F802" s="1"/>
      <c r="G802" s="50"/>
      <c r="H802" s="8"/>
      <c r="I802" s="8"/>
      <c r="J802" s="30" t="str">
        <f t="shared" si="214"/>
        <v/>
      </c>
      <c r="K802" s="30" t="str">
        <f t="shared" si="215"/>
        <v/>
      </c>
      <c r="L802" s="30">
        <f t="shared" si="216"/>
        <v>0</v>
      </c>
      <c r="M802" s="58" t="str">
        <f t="shared" si="217"/>
        <v/>
      </c>
      <c r="N802" s="58" t="str">
        <f t="shared" si="218"/>
        <v/>
      </c>
      <c r="O802" s="58">
        <f t="shared" si="219"/>
        <v>0</v>
      </c>
      <c r="P802" s="65" t="str">
        <f t="shared" si="220"/>
        <v/>
      </c>
      <c r="Q802" s="65" t="str">
        <f t="shared" si="221"/>
        <v/>
      </c>
      <c r="R802" s="14">
        <f t="shared" si="213"/>
        <v>0</v>
      </c>
      <c r="S802" s="23">
        <f t="shared" si="222"/>
        <v>0</v>
      </c>
      <c r="W802" t="str">
        <f t="shared" si="209"/>
        <v>1-</v>
      </c>
      <c r="X802" t="str">
        <f t="shared" si="210"/>
        <v>1-</v>
      </c>
    </row>
    <row r="803" spans="1:24" x14ac:dyDescent="0.2">
      <c r="A803" s="17"/>
      <c r="B803" s="9" t="str">
        <f t="shared" si="212"/>
        <v/>
      </c>
      <c r="C803" s="22"/>
      <c r="D803" s="19" t="str">
        <f>IF(C803="","",(VLOOKUP(C803,code2!$A$4:$B$30,2)))</f>
        <v/>
      </c>
      <c r="E803" s="1"/>
      <c r="F803" s="1"/>
      <c r="G803" s="50"/>
      <c r="H803" s="8"/>
      <c r="I803" s="8"/>
      <c r="J803" s="30" t="str">
        <f t="shared" si="214"/>
        <v/>
      </c>
      <c r="K803" s="30" t="str">
        <f t="shared" si="215"/>
        <v/>
      </c>
      <c r="L803" s="30">
        <f t="shared" si="216"/>
        <v>0</v>
      </c>
      <c r="M803" s="58" t="str">
        <f t="shared" si="217"/>
        <v/>
      </c>
      <c r="N803" s="58" t="str">
        <f t="shared" si="218"/>
        <v/>
      </c>
      <c r="O803" s="58">
        <f t="shared" si="219"/>
        <v>0</v>
      </c>
      <c r="P803" s="65" t="str">
        <f t="shared" si="220"/>
        <v/>
      </c>
      <c r="Q803" s="65" t="str">
        <f t="shared" si="221"/>
        <v/>
      </c>
      <c r="R803" s="14">
        <f t="shared" si="213"/>
        <v>0</v>
      </c>
      <c r="S803" s="23">
        <f t="shared" si="222"/>
        <v>0</v>
      </c>
      <c r="W803" t="str">
        <f t="shared" si="209"/>
        <v>1-</v>
      </c>
      <c r="X803" t="str">
        <f t="shared" si="210"/>
        <v>1-</v>
      </c>
    </row>
    <row r="804" spans="1:24" x14ac:dyDescent="0.2">
      <c r="A804" s="17"/>
      <c r="B804" s="9" t="str">
        <f t="shared" si="212"/>
        <v/>
      </c>
      <c r="C804" s="22"/>
      <c r="D804" s="19" t="str">
        <f>IF(C804="","",(VLOOKUP(C804,code2!$A$4:$B$30,2)))</f>
        <v/>
      </c>
      <c r="E804" s="1"/>
      <c r="F804" s="1"/>
      <c r="G804" s="50"/>
      <c r="H804" s="8"/>
      <c r="I804" s="8"/>
      <c r="J804" s="30" t="str">
        <f t="shared" si="214"/>
        <v/>
      </c>
      <c r="K804" s="30" t="str">
        <f t="shared" si="215"/>
        <v/>
      </c>
      <c r="L804" s="30">
        <f t="shared" si="216"/>
        <v>0</v>
      </c>
      <c r="M804" s="58" t="str">
        <f t="shared" si="217"/>
        <v/>
      </c>
      <c r="N804" s="58" t="str">
        <f t="shared" si="218"/>
        <v/>
      </c>
      <c r="O804" s="58">
        <f t="shared" si="219"/>
        <v>0</v>
      </c>
      <c r="P804" s="65" t="str">
        <f t="shared" si="220"/>
        <v/>
      </c>
      <c r="Q804" s="65" t="str">
        <f t="shared" si="221"/>
        <v/>
      </c>
      <c r="R804" s="14">
        <f t="shared" si="213"/>
        <v>0</v>
      </c>
      <c r="S804" s="23">
        <f t="shared" si="222"/>
        <v>0</v>
      </c>
      <c r="W804" t="str">
        <f t="shared" si="209"/>
        <v>1-</v>
      </c>
      <c r="X804" t="str">
        <f t="shared" si="210"/>
        <v>1-</v>
      </c>
    </row>
    <row r="805" spans="1:24" x14ac:dyDescent="0.2">
      <c r="A805" s="17"/>
      <c r="B805" s="9" t="str">
        <f t="shared" si="212"/>
        <v/>
      </c>
      <c r="C805" s="22"/>
      <c r="D805" s="19" t="str">
        <f>IF(C805="","",(VLOOKUP(C805,code2!$A$4:$B$30,2)))</f>
        <v/>
      </c>
      <c r="E805" s="1"/>
      <c r="F805" s="1"/>
      <c r="G805" s="50"/>
      <c r="H805" s="8"/>
      <c r="I805" s="8"/>
      <c r="J805" s="30" t="str">
        <f t="shared" si="214"/>
        <v/>
      </c>
      <c r="K805" s="30" t="str">
        <f t="shared" si="215"/>
        <v/>
      </c>
      <c r="L805" s="30">
        <f t="shared" si="216"/>
        <v>0</v>
      </c>
      <c r="M805" s="58" t="str">
        <f t="shared" si="217"/>
        <v/>
      </c>
      <c r="N805" s="58" t="str">
        <f t="shared" si="218"/>
        <v/>
      </c>
      <c r="O805" s="58">
        <f t="shared" si="219"/>
        <v>0</v>
      </c>
      <c r="P805" s="65" t="str">
        <f t="shared" si="220"/>
        <v/>
      </c>
      <c r="Q805" s="65" t="str">
        <f t="shared" si="221"/>
        <v/>
      </c>
      <c r="R805" s="14">
        <f t="shared" si="213"/>
        <v>0</v>
      </c>
      <c r="S805" s="23">
        <f t="shared" si="222"/>
        <v>0</v>
      </c>
      <c r="W805" t="str">
        <f t="shared" si="209"/>
        <v>1-</v>
      </c>
      <c r="X805" t="str">
        <f t="shared" si="210"/>
        <v>1-</v>
      </c>
    </row>
    <row r="806" spans="1:24" x14ac:dyDescent="0.2">
      <c r="A806" s="17"/>
      <c r="B806" s="9" t="str">
        <f t="shared" si="212"/>
        <v/>
      </c>
      <c r="C806" s="22"/>
      <c r="D806" s="19" t="str">
        <f>IF(C806="","",(VLOOKUP(C806,code2!$A$4:$B$30,2)))</f>
        <v/>
      </c>
      <c r="E806" s="1"/>
      <c r="F806" s="1"/>
      <c r="G806" s="50"/>
      <c r="H806" s="8"/>
      <c r="I806" s="8"/>
      <c r="J806" s="30" t="str">
        <f t="shared" si="214"/>
        <v/>
      </c>
      <c r="K806" s="30" t="str">
        <f t="shared" si="215"/>
        <v/>
      </c>
      <c r="L806" s="30">
        <f t="shared" si="216"/>
        <v>0</v>
      </c>
      <c r="M806" s="58" t="str">
        <f t="shared" si="217"/>
        <v/>
      </c>
      <c r="N806" s="58" t="str">
        <f t="shared" si="218"/>
        <v/>
      </c>
      <c r="O806" s="58">
        <f t="shared" si="219"/>
        <v>0</v>
      </c>
      <c r="P806" s="65" t="str">
        <f t="shared" si="220"/>
        <v/>
      </c>
      <c r="Q806" s="65" t="str">
        <f t="shared" si="221"/>
        <v/>
      </c>
      <c r="R806" s="14">
        <f t="shared" si="213"/>
        <v>0</v>
      </c>
      <c r="S806" s="23">
        <f t="shared" si="222"/>
        <v>0</v>
      </c>
      <c r="W806" t="str">
        <f t="shared" si="209"/>
        <v>1-</v>
      </c>
      <c r="X806" t="str">
        <f t="shared" si="210"/>
        <v>1-</v>
      </c>
    </row>
    <row r="807" spans="1:24" x14ac:dyDescent="0.2">
      <c r="A807" s="17"/>
      <c r="B807" s="9" t="str">
        <f t="shared" si="212"/>
        <v/>
      </c>
      <c r="C807" s="22"/>
      <c r="D807" s="19" t="str">
        <f>IF(C807="","",(VLOOKUP(C807,code2!$A$4:$B$30,2)))</f>
        <v/>
      </c>
      <c r="E807" s="1"/>
      <c r="F807" s="1"/>
      <c r="G807" s="50"/>
      <c r="H807" s="8"/>
      <c r="I807" s="8"/>
      <c r="J807" s="30" t="str">
        <f t="shared" si="214"/>
        <v/>
      </c>
      <c r="K807" s="30" t="str">
        <f t="shared" si="215"/>
        <v/>
      </c>
      <c r="L807" s="30">
        <f t="shared" si="216"/>
        <v>0</v>
      </c>
      <c r="M807" s="58" t="str">
        <f t="shared" si="217"/>
        <v/>
      </c>
      <c r="N807" s="58" t="str">
        <f t="shared" si="218"/>
        <v/>
      </c>
      <c r="O807" s="58">
        <f t="shared" si="219"/>
        <v>0</v>
      </c>
      <c r="P807" s="65" t="str">
        <f t="shared" si="220"/>
        <v/>
      </c>
      <c r="Q807" s="65" t="str">
        <f t="shared" si="221"/>
        <v/>
      </c>
      <c r="R807" s="14">
        <f t="shared" si="213"/>
        <v>0</v>
      </c>
      <c r="S807" s="23">
        <f t="shared" si="222"/>
        <v>0</v>
      </c>
      <c r="W807" t="str">
        <f t="shared" si="209"/>
        <v>1-</v>
      </c>
      <c r="X807" t="str">
        <f t="shared" si="210"/>
        <v>1-</v>
      </c>
    </row>
    <row r="808" spans="1:24" x14ac:dyDescent="0.2">
      <c r="A808" s="17"/>
      <c r="B808" s="9" t="str">
        <f t="shared" si="212"/>
        <v/>
      </c>
      <c r="C808" s="22"/>
      <c r="D808" s="19" t="str">
        <f>IF(C808="","",(VLOOKUP(C808,code2!$A$4:$B$30,2)))</f>
        <v/>
      </c>
      <c r="E808" s="1"/>
      <c r="F808" s="1"/>
      <c r="G808" s="50"/>
      <c r="H808" s="8"/>
      <c r="I808" s="8"/>
      <c r="J808" s="30" t="str">
        <f t="shared" si="214"/>
        <v/>
      </c>
      <c r="K808" s="30" t="str">
        <f t="shared" si="215"/>
        <v/>
      </c>
      <c r="L808" s="30">
        <f t="shared" si="216"/>
        <v>0</v>
      </c>
      <c r="M808" s="58" t="str">
        <f t="shared" si="217"/>
        <v/>
      </c>
      <c r="N808" s="58" t="str">
        <f t="shared" si="218"/>
        <v/>
      </c>
      <c r="O808" s="58">
        <f t="shared" si="219"/>
        <v>0</v>
      </c>
      <c r="P808" s="65" t="str">
        <f t="shared" si="220"/>
        <v/>
      </c>
      <c r="Q808" s="65" t="str">
        <f t="shared" si="221"/>
        <v/>
      </c>
      <c r="R808" s="14">
        <f t="shared" si="213"/>
        <v>0</v>
      </c>
      <c r="S808" s="23">
        <f t="shared" si="222"/>
        <v>0</v>
      </c>
      <c r="W808" t="str">
        <f t="shared" si="209"/>
        <v>1-</v>
      </c>
      <c r="X808" t="str">
        <f t="shared" si="210"/>
        <v>1-</v>
      </c>
    </row>
    <row r="809" spans="1:24" x14ac:dyDescent="0.2">
      <c r="A809" s="17"/>
      <c r="B809" s="9" t="str">
        <f t="shared" si="212"/>
        <v/>
      </c>
      <c r="C809" s="22"/>
      <c r="D809" s="19" t="str">
        <f>IF(C809="","",(VLOOKUP(C809,code2!$A$4:$B$30,2)))</f>
        <v/>
      </c>
      <c r="E809" s="1"/>
      <c r="F809" s="1"/>
      <c r="G809" s="50"/>
      <c r="H809" s="8"/>
      <c r="I809" s="8"/>
      <c r="J809" s="30" t="str">
        <f t="shared" si="214"/>
        <v/>
      </c>
      <c r="K809" s="30" t="str">
        <f t="shared" si="215"/>
        <v/>
      </c>
      <c r="L809" s="30">
        <f t="shared" si="216"/>
        <v>0</v>
      </c>
      <c r="M809" s="58" t="str">
        <f t="shared" si="217"/>
        <v/>
      </c>
      <c r="N809" s="58" t="str">
        <f t="shared" si="218"/>
        <v/>
      </c>
      <c r="O809" s="58">
        <f t="shared" si="219"/>
        <v>0</v>
      </c>
      <c r="P809" s="65" t="str">
        <f t="shared" si="220"/>
        <v/>
      </c>
      <c r="Q809" s="65" t="str">
        <f t="shared" si="221"/>
        <v/>
      </c>
      <c r="R809" s="14">
        <f>IF(P809&amp;Q809="",R808,R808+P809-Q809)</f>
        <v>0</v>
      </c>
      <c r="S809" s="23">
        <f t="shared" si="222"/>
        <v>0</v>
      </c>
      <c r="W809" t="str">
        <f t="shared" si="209"/>
        <v>1-</v>
      </c>
      <c r="X809" t="str">
        <f t="shared" si="210"/>
        <v>1-</v>
      </c>
    </row>
    <row r="810" spans="1:24" x14ac:dyDescent="0.2">
      <c r="A810" s="17"/>
      <c r="B810" s="9" t="str">
        <f t="shared" si="212"/>
        <v/>
      </c>
      <c r="C810" s="22"/>
      <c r="D810" s="19" t="str">
        <f>IF(C810="","",(VLOOKUP(C810,code2!$A$4:$B$30,2)))</f>
        <v/>
      </c>
      <c r="E810" s="1"/>
      <c r="F810" s="1"/>
      <c r="G810" s="50"/>
      <c r="H810" s="8"/>
      <c r="I810" s="8"/>
      <c r="J810" s="30" t="str">
        <f t="shared" si="214"/>
        <v/>
      </c>
      <c r="K810" s="30" t="str">
        <f t="shared" si="215"/>
        <v/>
      </c>
      <c r="L810" s="30">
        <f t="shared" si="216"/>
        <v>0</v>
      </c>
      <c r="M810" s="58" t="str">
        <f t="shared" si="217"/>
        <v/>
      </c>
      <c r="N810" s="58" t="str">
        <f t="shared" si="218"/>
        <v/>
      </c>
      <c r="O810" s="58">
        <f t="shared" si="219"/>
        <v>0</v>
      </c>
      <c r="P810" s="65" t="str">
        <f t="shared" si="220"/>
        <v/>
      </c>
      <c r="Q810" s="65" t="str">
        <f t="shared" si="221"/>
        <v/>
      </c>
      <c r="R810" s="14">
        <f t="shared" si="213"/>
        <v>0</v>
      </c>
      <c r="S810" s="23">
        <f t="shared" si="222"/>
        <v>0</v>
      </c>
      <c r="W810" t="str">
        <f t="shared" si="209"/>
        <v>1-</v>
      </c>
      <c r="X810" t="str">
        <f t="shared" si="210"/>
        <v>1-</v>
      </c>
    </row>
    <row r="811" spans="1:24" x14ac:dyDescent="0.2">
      <c r="A811" s="17"/>
      <c r="B811" s="9" t="str">
        <f t="shared" si="212"/>
        <v/>
      </c>
      <c r="C811" s="22"/>
      <c r="D811" s="19" t="str">
        <f>IF(C811="","",(VLOOKUP(C811,code2!$A$4:$B$30,2)))</f>
        <v/>
      </c>
      <c r="E811" s="1"/>
      <c r="F811" s="1"/>
      <c r="G811" s="50"/>
      <c r="H811" s="8"/>
      <c r="I811" s="8"/>
      <c r="J811" s="30" t="str">
        <f t="shared" si="214"/>
        <v/>
      </c>
      <c r="K811" s="30" t="str">
        <f t="shared" si="215"/>
        <v/>
      </c>
      <c r="L811" s="30">
        <f t="shared" si="216"/>
        <v>0</v>
      </c>
      <c r="M811" s="58" t="str">
        <f t="shared" si="217"/>
        <v/>
      </c>
      <c r="N811" s="58" t="str">
        <f t="shared" si="218"/>
        <v/>
      </c>
      <c r="O811" s="58">
        <f t="shared" si="219"/>
        <v>0</v>
      </c>
      <c r="P811" s="65" t="str">
        <f t="shared" si="220"/>
        <v/>
      </c>
      <c r="Q811" s="65" t="str">
        <f t="shared" si="221"/>
        <v/>
      </c>
      <c r="R811" s="14">
        <f t="shared" si="213"/>
        <v>0</v>
      </c>
      <c r="S811" s="23">
        <f t="shared" si="222"/>
        <v>0</v>
      </c>
      <c r="W811" t="str">
        <f t="shared" si="209"/>
        <v>1-</v>
      </c>
      <c r="X811" t="str">
        <f t="shared" si="210"/>
        <v>1-</v>
      </c>
    </row>
    <row r="812" spans="1:24" x14ac:dyDescent="0.2">
      <c r="A812" s="17"/>
      <c r="B812" s="9" t="str">
        <f t="shared" si="212"/>
        <v/>
      </c>
      <c r="C812" s="22"/>
      <c r="D812" s="19" t="str">
        <f>IF(C812="","",(VLOOKUP(C812,code2!$A$4:$B$30,2)))</f>
        <v/>
      </c>
      <c r="E812" s="1"/>
      <c r="F812" s="1"/>
      <c r="G812" s="50"/>
      <c r="H812" s="8"/>
      <c r="I812" s="8"/>
      <c r="J812" s="30" t="str">
        <f t="shared" si="214"/>
        <v/>
      </c>
      <c r="K812" s="30" t="str">
        <f t="shared" si="215"/>
        <v/>
      </c>
      <c r="L812" s="30">
        <f t="shared" si="216"/>
        <v>0</v>
      </c>
      <c r="M812" s="58" t="str">
        <f t="shared" si="217"/>
        <v/>
      </c>
      <c r="N812" s="58" t="str">
        <f t="shared" si="218"/>
        <v/>
      </c>
      <c r="O812" s="58">
        <f t="shared" si="219"/>
        <v>0</v>
      </c>
      <c r="P812" s="65" t="str">
        <f t="shared" si="220"/>
        <v/>
      </c>
      <c r="Q812" s="65" t="str">
        <f t="shared" si="221"/>
        <v/>
      </c>
      <c r="R812" s="14">
        <f t="shared" si="213"/>
        <v>0</v>
      </c>
      <c r="S812" s="23">
        <f t="shared" si="222"/>
        <v>0</v>
      </c>
      <c r="W812" t="str">
        <f t="shared" si="209"/>
        <v>1-</v>
      </c>
      <c r="X812" t="str">
        <f t="shared" si="210"/>
        <v>1-</v>
      </c>
    </row>
    <row r="813" spans="1:24" x14ac:dyDescent="0.2">
      <c r="A813" s="17"/>
      <c r="B813" s="9" t="str">
        <f t="shared" si="212"/>
        <v/>
      </c>
      <c r="C813" s="22"/>
      <c r="D813" s="19" t="str">
        <f>IF(C813="","",(VLOOKUP(C813,code2!$A$4:$B$30,2)))</f>
        <v/>
      </c>
      <c r="E813" s="1"/>
      <c r="F813" s="1"/>
      <c r="G813" s="50"/>
      <c r="H813" s="8"/>
      <c r="I813" s="8"/>
      <c r="J813" s="30" t="str">
        <f t="shared" si="214"/>
        <v/>
      </c>
      <c r="K813" s="30" t="str">
        <f t="shared" si="215"/>
        <v/>
      </c>
      <c r="L813" s="30">
        <f t="shared" si="216"/>
        <v>0</v>
      </c>
      <c r="M813" s="58" t="str">
        <f t="shared" si="217"/>
        <v/>
      </c>
      <c r="N813" s="58" t="str">
        <f t="shared" si="218"/>
        <v/>
      </c>
      <c r="O813" s="58">
        <f t="shared" si="219"/>
        <v>0</v>
      </c>
      <c r="P813" s="65" t="str">
        <f t="shared" si="220"/>
        <v/>
      </c>
      <c r="Q813" s="65" t="str">
        <f t="shared" si="221"/>
        <v/>
      </c>
      <c r="R813" s="14">
        <f t="shared" si="213"/>
        <v>0</v>
      </c>
      <c r="S813" s="23">
        <f t="shared" si="222"/>
        <v>0</v>
      </c>
      <c r="W813" t="str">
        <f t="shared" si="209"/>
        <v>1-</v>
      </c>
      <c r="X813" t="str">
        <f t="shared" si="210"/>
        <v>1-</v>
      </c>
    </row>
    <row r="814" spans="1:24" x14ac:dyDescent="0.2">
      <c r="A814" s="17"/>
      <c r="B814" s="9" t="str">
        <f t="shared" si="212"/>
        <v/>
      </c>
      <c r="C814" s="22"/>
      <c r="D814" s="19" t="str">
        <f>IF(C814="","",(VLOOKUP(C814,code2!$A$4:$B$30,2)))</f>
        <v/>
      </c>
      <c r="E814" s="1"/>
      <c r="F814" s="1"/>
      <c r="G814" s="50"/>
      <c r="H814" s="8"/>
      <c r="I814" s="8"/>
      <c r="J814" s="30" t="str">
        <f t="shared" si="214"/>
        <v/>
      </c>
      <c r="K814" s="30" t="str">
        <f t="shared" si="215"/>
        <v/>
      </c>
      <c r="L814" s="30">
        <f t="shared" si="216"/>
        <v>0</v>
      </c>
      <c r="M814" s="58" t="str">
        <f t="shared" si="217"/>
        <v/>
      </c>
      <c r="N814" s="58" t="str">
        <f t="shared" si="218"/>
        <v/>
      </c>
      <c r="O814" s="58">
        <f t="shared" si="219"/>
        <v>0</v>
      </c>
      <c r="P814" s="65" t="str">
        <f t="shared" si="220"/>
        <v/>
      </c>
      <c r="Q814" s="65" t="str">
        <f t="shared" si="221"/>
        <v/>
      </c>
      <c r="R814" s="14">
        <f t="shared" si="213"/>
        <v>0</v>
      </c>
      <c r="S814" s="23">
        <f t="shared" si="222"/>
        <v>0</v>
      </c>
      <c r="W814" t="str">
        <f t="shared" si="209"/>
        <v>1-</v>
      </c>
      <c r="X814" t="str">
        <f t="shared" si="210"/>
        <v>1-</v>
      </c>
    </row>
    <row r="815" spans="1:24" x14ac:dyDescent="0.2">
      <c r="A815" s="17"/>
      <c r="B815" s="9" t="str">
        <f t="shared" si="212"/>
        <v/>
      </c>
      <c r="C815" s="22"/>
      <c r="D815" s="19" t="str">
        <f>IF(C815="","",(VLOOKUP(C815,code2!$A$4:$B$30,2)))</f>
        <v/>
      </c>
      <c r="E815" s="1"/>
      <c r="F815" s="1"/>
      <c r="G815" s="50"/>
      <c r="H815" s="8"/>
      <c r="I815" s="8"/>
      <c r="J815" s="30" t="str">
        <f t="shared" si="214"/>
        <v/>
      </c>
      <c r="K815" s="30" t="str">
        <f t="shared" si="215"/>
        <v/>
      </c>
      <c r="L815" s="30">
        <f t="shared" si="216"/>
        <v>0</v>
      </c>
      <c r="M815" s="58" t="str">
        <f t="shared" si="217"/>
        <v/>
      </c>
      <c r="N815" s="58" t="str">
        <f t="shared" si="218"/>
        <v/>
      </c>
      <c r="O815" s="58">
        <f t="shared" si="219"/>
        <v>0</v>
      </c>
      <c r="P815" s="65" t="str">
        <f t="shared" si="220"/>
        <v/>
      </c>
      <c r="Q815" s="65" t="str">
        <f t="shared" si="221"/>
        <v/>
      </c>
      <c r="R815" s="14">
        <f t="shared" si="213"/>
        <v>0</v>
      </c>
      <c r="S815" s="23">
        <f t="shared" si="222"/>
        <v>0</v>
      </c>
      <c r="W815" t="str">
        <f t="shared" si="209"/>
        <v>1-</v>
      </c>
      <c r="X815" t="str">
        <f t="shared" si="210"/>
        <v>1-</v>
      </c>
    </row>
    <row r="816" spans="1:24" x14ac:dyDescent="0.2">
      <c r="A816" s="17"/>
      <c r="B816" s="9" t="str">
        <f t="shared" si="212"/>
        <v/>
      </c>
      <c r="C816" s="22"/>
      <c r="D816" s="19" t="str">
        <f>IF(C816="","",(VLOOKUP(C816,code2!$A$4:$B$30,2)))</f>
        <v/>
      </c>
      <c r="E816" s="1"/>
      <c r="F816" s="1"/>
      <c r="G816" s="50"/>
      <c r="H816" s="8"/>
      <c r="I816" s="8"/>
      <c r="J816" s="30" t="str">
        <f t="shared" si="214"/>
        <v/>
      </c>
      <c r="K816" s="30" t="str">
        <f t="shared" si="215"/>
        <v/>
      </c>
      <c r="L816" s="30">
        <f t="shared" si="216"/>
        <v>0</v>
      </c>
      <c r="M816" s="58" t="str">
        <f t="shared" si="217"/>
        <v/>
      </c>
      <c r="N816" s="58" t="str">
        <f t="shared" si="218"/>
        <v/>
      </c>
      <c r="O816" s="58">
        <f t="shared" si="219"/>
        <v>0</v>
      </c>
      <c r="P816" s="65" t="str">
        <f t="shared" si="220"/>
        <v/>
      </c>
      <c r="Q816" s="65" t="str">
        <f t="shared" si="221"/>
        <v/>
      </c>
      <c r="R816" s="14">
        <f t="shared" si="213"/>
        <v>0</v>
      </c>
      <c r="S816" s="23">
        <f t="shared" si="222"/>
        <v>0</v>
      </c>
      <c r="W816" t="str">
        <f t="shared" si="209"/>
        <v>1-</v>
      </c>
      <c r="X816" t="str">
        <f t="shared" si="210"/>
        <v>1-</v>
      </c>
    </row>
    <row r="817" spans="1:25" s="3" customFormat="1" x14ac:dyDescent="0.2">
      <c r="A817" s="17"/>
      <c r="B817" s="9" t="str">
        <f t="shared" si="212"/>
        <v/>
      </c>
      <c r="C817" s="22"/>
      <c r="D817" s="19" t="str">
        <f>IF(C817="","",(VLOOKUP(C817,code2!$A$4:$B$30,2)))</f>
        <v/>
      </c>
      <c r="E817" s="1"/>
      <c r="F817" s="1"/>
      <c r="G817" s="50"/>
      <c r="H817" s="8"/>
      <c r="I817" s="8"/>
      <c r="J817" s="30" t="str">
        <f t="shared" si="214"/>
        <v/>
      </c>
      <c r="K817" s="30" t="str">
        <f t="shared" si="215"/>
        <v/>
      </c>
      <c r="L817" s="30">
        <f t="shared" si="216"/>
        <v>0</v>
      </c>
      <c r="M817" s="58" t="str">
        <f t="shared" si="217"/>
        <v/>
      </c>
      <c r="N817" s="58" t="str">
        <f t="shared" si="218"/>
        <v/>
      </c>
      <c r="O817" s="58">
        <f t="shared" si="219"/>
        <v>0</v>
      </c>
      <c r="P817" s="65" t="str">
        <f t="shared" si="220"/>
        <v/>
      </c>
      <c r="Q817" s="65" t="str">
        <f t="shared" si="221"/>
        <v/>
      </c>
      <c r="R817" s="14">
        <f t="shared" si="213"/>
        <v>0</v>
      </c>
      <c r="S817" s="23">
        <f t="shared" si="222"/>
        <v>0</v>
      </c>
      <c r="T817"/>
      <c r="U817"/>
      <c r="V817"/>
      <c r="W817" t="str">
        <f t="shared" si="209"/>
        <v>1-</v>
      </c>
      <c r="X817" t="str">
        <f t="shared" si="210"/>
        <v>1-</v>
      </c>
      <c r="Y817"/>
    </row>
    <row r="818" spans="1:25" s="3" customFormat="1" x14ac:dyDescent="0.2">
      <c r="A818" s="17"/>
      <c r="B818" s="9" t="str">
        <f t="shared" si="212"/>
        <v/>
      </c>
      <c r="C818" s="22"/>
      <c r="D818" s="19" t="str">
        <f>IF(C818="","",(VLOOKUP(C818,code2!$A$4:$B$30,2)))</f>
        <v/>
      </c>
      <c r="E818" s="1"/>
      <c r="F818" s="1"/>
      <c r="G818" s="50"/>
      <c r="H818" s="8"/>
      <c r="I818" s="8"/>
      <c r="J818" s="30" t="str">
        <f t="shared" si="214"/>
        <v/>
      </c>
      <c r="K818" s="30" t="str">
        <f t="shared" si="215"/>
        <v/>
      </c>
      <c r="L818" s="30">
        <f t="shared" si="216"/>
        <v>0</v>
      </c>
      <c r="M818" s="58" t="str">
        <f t="shared" si="217"/>
        <v/>
      </c>
      <c r="N818" s="58" t="str">
        <f t="shared" si="218"/>
        <v/>
      </c>
      <c r="O818" s="58">
        <f t="shared" si="219"/>
        <v>0</v>
      </c>
      <c r="P818" s="65" t="str">
        <f t="shared" si="220"/>
        <v/>
      </c>
      <c r="Q818" s="65" t="str">
        <f t="shared" si="221"/>
        <v/>
      </c>
      <c r="R818" s="14">
        <f t="shared" si="213"/>
        <v>0</v>
      </c>
      <c r="S818" s="23">
        <f t="shared" si="222"/>
        <v>0</v>
      </c>
      <c r="T818"/>
      <c r="U818"/>
      <c r="V818"/>
      <c r="W818" t="str">
        <f t="shared" si="209"/>
        <v>1-</v>
      </c>
      <c r="X818" t="str">
        <f t="shared" si="210"/>
        <v>1-</v>
      </c>
      <c r="Y818"/>
    </row>
    <row r="819" spans="1:25" x14ac:dyDescent="0.2">
      <c r="A819" s="17"/>
      <c r="B819" s="9" t="str">
        <f t="shared" si="212"/>
        <v/>
      </c>
      <c r="C819" s="22"/>
      <c r="D819" s="19" t="str">
        <f>IF(C819="","",(VLOOKUP(C819,code2!$A$4:$B$30,2)))</f>
        <v/>
      </c>
      <c r="E819" s="1"/>
      <c r="F819" s="1"/>
      <c r="G819" s="50"/>
      <c r="H819" s="8"/>
      <c r="I819" s="8"/>
      <c r="J819" s="30" t="str">
        <f t="shared" si="214"/>
        <v/>
      </c>
      <c r="K819" s="30" t="str">
        <f t="shared" si="215"/>
        <v/>
      </c>
      <c r="L819" s="30">
        <f t="shared" si="216"/>
        <v>0</v>
      </c>
      <c r="M819" s="58" t="str">
        <f t="shared" si="217"/>
        <v/>
      </c>
      <c r="N819" s="58" t="str">
        <f t="shared" si="218"/>
        <v/>
      </c>
      <c r="O819" s="58">
        <f t="shared" si="219"/>
        <v>0</v>
      </c>
      <c r="P819" s="65" t="str">
        <f t="shared" si="220"/>
        <v/>
      </c>
      <c r="Q819" s="65" t="str">
        <f t="shared" si="221"/>
        <v/>
      </c>
      <c r="R819" s="14">
        <f t="shared" si="213"/>
        <v>0</v>
      </c>
      <c r="S819" s="23">
        <f t="shared" si="222"/>
        <v>0</v>
      </c>
      <c r="W819" t="str">
        <f t="shared" ref="W819:W882" si="223">MONTH(A819)&amp;"-"&amp;D819</f>
        <v>1-</v>
      </c>
      <c r="X819" t="str">
        <f t="shared" ref="X819:X882" si="224">MONTH(A819)&amp;"-"&amp;D819&amp;E819</f>
        <v>1-</v>
      </c>
    </row>
    <row r="820" spans="1:25" x14ac:dyDescent="0.2">
      <c r="A820" s="17"/>
      <c r="B820" s="9" t="str">
        <f t="shared" si="212"/>
        <v/>
      </c>
      <c r="C820" s="22"/>
      <c r="D820" s="19" t="str">
        <f>IF(C820="","",(VLOOKUP(C820,code2!$A$4:$B$30,2)))</f>
        <v/>
      </c>
      <c r="E820" s="1"/>
      <c r="F820" s="1"/>
      <c r="G820" s="50"/>
      <c r="H820" s="8"/>
      <c r="I820" s="8"/>
      <c r="J820" s="30" t="str">
        <f t="shared" si="214"/>
        <v/>
      </c>
      <c r="K820" s="30" t="str">
        <f t="shared" si="215"/>
        <v/>
      </c>
      <c r="L820" s="30">
        <f t="shared" si="216"/>
        <v>0</v>
      </c>
      <c r="M820" s="58" t="str">
        <f t="shared" si="217"/>
        <v/>
      </c>
      <c r="N820" s="58" t="str">
        <f t="shared" si="218"/>
        <v/>
      </c>
      <c r="O820" s="58">
        <f t="shared" si="219"/>
        <v>0</v>
      </c>
      <c r="P820" s="65" t="str">
        <f t="shared" si="220"/>
        <v/>
      </c>
      <c r="Q820" s="65" t="str">
        <f t="shared" si="221"/>
        <v/>
      </c>
      <c r="R820" s="14">
        <f t="shared" si="213"/>
        <v>0</v>
      </c>
      <c r="S820" s="23">
        <f t="shared" si="222"/>
        <v>0</v>
      </c>
      <c r="W820" t="str">
        <f t="shared" si="223"/>
        <v>1-</v>
      </c>
      <c r="X820" t="str">
        <f t="shared" si="224"/>
        <v>1-</v>
      </c>
    </row>
    <row r="821" spans="1:25" x14ac:dyDescent="0.2">
      <c r="A821" s="17"/>
      <c r="B821" s="9" t="str">
        <f t="shared" si="212"/>
        <v/>
      </c>
      <c r="C821" s="22"/>
      <c r="D821" s="19" t="str">
        <f>IF(C821="","",(VLOOKUP(C821,code2!$A$4:$B$30,2)))</f>
        <v/>
      </c>
      <c r="E821" s="1"/>
      <c r="F821" s="1"/>
      <c r="G821" s="50"/>
      <c r="H821" s="8"/>
      <c r="I821" s="8"/>
      <c r="J821" s="30" t="str">
        <f t="shared" si="214"/>
        <v/>
      </c>
      <c r="K821" s="30" t="str">
        <f t="shared" si="215"/>
        <v/>
      </c>
      <c r="L821" s="30">
        <f t="shared" si="216"/>
        <v>0</v>
      </c>
      <c r="M821" s="58" t="str">
        <f t="shared" si="217"/>
        <v/>
      </c>
      <c r="N821" s="58" t="str">
        <f t="shared" si="218"/>
        <v/>
      </c>
      <c r="O821" s="58">
        <f t="shared" si="219"/>
        <v>0</v>
      </c>
      <c r="P821" s="65" t="str">
        <f t="shared" si="220"/>
        <v/>
      </c>
      <c r="Q821" s="65" t="str">
        <f t="shared" si="221"/>
        <v/>
      </c>
      <c r="R821" s="14">
        <f t="shared" si="213"/>
        <v>0</v>
      </c>
      <c r="S821" s="23">
        <f t="shared" si="222"/>
        <v>0</v>
      </c>
      <c r="W821" t="str">
        <f t="shared" si="223"/>
        <v>1-</v>
      </c>
      <c r="X821" t="str">
        <f t="shared" si="224"/>
        <v>1-</v>
      </c>
    </row>
    <row r="822" spans="1:25" x14ac:dyDescent="0.2">
      <c r="A822" s="17"/>
      <c r="B822" s="9" t="str">
        <f t="shared" si="212"/>
        <v/>
      </c>
      <c r="C822" s="22"/>
      <c r="D822" s="19" t="str">
        <f>IF(C822="","",(VLOOKUP(C822,code2!$A$4:$B$30,2)))</f>
        <v/>
      </c>
      <c r="E822" s="1"/>
      <c r="F822" s="1"/>
      <c r="G822" s="50"/>
      <c r="H822" s="8"/>
      <c r="I822" s="8"/>
      <c r="J822" s="30" t="str">
        <f t="shared" si="214"/>
        <v/>
      </c>
      <c r="K822" s="30" t="str">
        <f t="shared" si="215"/>
        <v/>
      </c>
      <c r="L822" s="30">
        <f t="shared" si="216"/>
        <v>0</v>
      </c>
      <c r="M822" s="58" t="str">
        <f t="shared" si="217"/>
        <v/>
      </c>
      <c r="N822" s="58" t="str">
        <f t="shared" si="218"/>
        <v/>
      </c>
      <c r="O822" s="58">
        <f t="shared" si="219"/>
        <v>0</v>
      </c>
      <c r="P822" s="65" t="str">
        <f t="shared" si="220"/>
        <v/>
      </c>
      <c r="Q822" s="65" t="str">
        <f t="shared" si="221"/>
        <v/>
      </c>
      <c r="R822" s="14">
        <f t="shared" si="213"/>
        <v>0</v>
      </c>
      <c r="S822" s="23">
        <f t="shared" si="222"/>
        <v>0</v>
      </c>
      <c r="W822" t="str">
        <f t="shared" si="223"/>
        <v>1-</v>
      </c>
      <c r="X822" t="str">
        <f t="shared" si="224"/>
        <v>1-</v>
      </c>
    </row>
    <row r="823" spans="1:25" x14ac:dyDescent="0.2">
      <c r="A823" s="17"/>
      <c r="B823" s="9" t="str">
        <f t="shared" si="212"/>
        <v/>
      </c>
      <c r="C823" s="22"/>
      <c r="D823" s="19" t="str">
        <f>IF(C823="","",(VLOOKUP(C823,code2!$A$4:$B$30,2)))</f>
        <v/>
      </c>
      <c r="E823" s="1"/>
      <c r="F823" s="1"/>
      <c r="G823" s="50"/>
      <c r="H823" s="8"/>
      <c r="I823" s="8"/>
      <c r="J823" s="30" t="str">
        <f t="shared" si="214"/>
        <v/>
      </c>
      <c r="K823" s="30" t="str">
        <f t="shared" si="215"/>
        <v/>
      </c>
      <c r="L823" s="30">
        <f t="shared" si="216"/>
        <v>0</v>
      </c>
      <c r="M823" s="58" t="str">
        <f t="shared" si="217"/>
        <v/>
      </c>
      <c r="N823" s="58" t="str">
        <f t="shared" si="218"/>
        <v/>
      </c>
      <c r="O823" s="58">
        <f t="shared" si="219"/>
        <v>0</v>
      </c>
      <c r="P823" s="65" t="str">
        <f t="shared" si="220"/>
        <v/>
      </c>
      <c r="Q823" s="65" t="str">
        <f t="shared" si="221"/>
        <v/>
      </c>
      <c r="R823" s="14">
        <f t="shared" si="213"/>
        <v>0</v>
      </c>
      <c r="S823" s="23">
        <f t="shared" si="222"/>
        <v>0</v>
      </c>
      <c r="W823" t="str">
        <f t="shared" si="223"/>
        <v>1-</v>
      </c>
      <c r="X823" t="str">
        <f t="shared" si="224"/>
        <v>1-</v>
      </c>
    </row>
    <row r="824" spans="1:25" x14ac:dyDescent="0.2">
      <c r="A824" s="17"/>
      <c r="B824" s="9" t="str">
        <f t="shared" si="212"/>
        <v/>
      </c>
      <c r="C824" s="22"/>
      <c r="D824" s="19" t="str">
        <f>IF(C824="","",(VLOOKUP(C824,code2!$A$4:$B$30,2)))</f>
        <v/>
      </c>
      <c r="E824" s="1"/>
      <c r="F824" s="1"/>
      <c r="G824" s="50"/>
      <c r="H824" s="8"/>
      <c r="I824" s="8"/>
      <c r="J824" s="30" t="str">
        <f t="shared" si="214"/>
        <v/>
      </c>
      <c r="K824" s="30" t="str">
        <f t="shared" si="215"/>
        <v/>
      </c>
      <c r="L824" s="30">
        <f t="shared" si="216"/>
        <v>0</v>
      </c>
      <c r="M824" s="58" t="str">
        <f t="shared" si="217"/>
        <v/>
      </c>
      <c r="N824" s="58" t="str">
        <f t="shared" si="218"/>
        <v/>
      </c>
      <c r="O824" s="58">
        <f t="shared" si="219"/>
        <v>0</v>
      </c>
      <c r="P824" s="65" t="str">
        <f t="shared" si="220"/>
        <v/>
      </c>
      <c r="Q824" s="65" t="str">
        <f t="shared" si="221"/>
        <v/>
      </c>
      <c r="R824" s="14">
        <f t="shared" si="213"/>
        <v>0</v>
      </c>
      <c r="S824" s="23">
        <f t="shared" si="222"/>
        <v>0</v>
      </c>
      <c r="W824" t="str">
        <f t="shared" si="223"/>
        <v>1-</v>
      </c>
      <c r="X824" t="str">
        <f t="shared" si="224"/>
        <v>1-</v>
      </c>
    </row>
    <row r="825" spans="1:25" x14ac:dyDescent="0.2">
      <c r="A825" s="17"/>
      <c r="B825" s="9" t="str">
        <f t="shared" si="212"/>
        <v/>
      </c>
      <c r="C825" s="22"/>
      <c r="D825" s="19" t="str">
        <f>IF(C825="","",(VLOOKUP(C825,code2!$A$4:$B$30,2)))</f>
        <v/>
      </c>
      <c r="E825" s="1"/>
      <c r="F825" s="1"/>
      <c r="G825" s="50"/>
      <c r="H825" s="8"/>
      <c r="I825" s="8"/>
      <c r="J825" s="30" t="str">
        <f t="shared" si="214"/>
        <v/>
      </c>
      <c r="K825" s="30" t="str">
        <f t="shared" si="215"/>
        <v/>
      </c>
      <c r="L825" s="30">
        <f t="shared" si="216"/>
        <v>0</v>
      </c>
      <c r="M825" s="58" t="str">
        <f t="shared" si="217"/>
        <v/>
      </c>
      <c r="N825" s="58" t="str">
        <f t="shared" si="218"/>
        <v/>
      </c>
      <c r="O825" s="58">
        <f t="shared" si="219"/>
        <v>0</v>
      </c>
      <c r="P825" s="65" t="str">
        <f t="shared" si="220"/>
        <v/>
      </c>
      <c r="Q825" s="65" t="str">
        <f t="shared" si="221"/>
        <v/>
      </c>
      <c r="R825" s="14">
        <f t="shared" si="213"/>
        <v>0</v>
      </c>
      <c r="S825" s="23">
        <f t="shared" si="222"/>
        <v>0</v>
      </c>
      <c r="W825" t="str">
        <f t="shared" si="223"/>
        <v>1-</v>
      </c>
      <c r="X825" t="str">
        <f t="shared" si="224"/>
        <v>1-</v>
      </c>
    </row>
    <row r="826" spans="1:25" x14ac:dyDescent="0.2">
      <c r="A826" s="17"/>
      <c r="B826" s="9" t="str">
        <f t="shared" si="212"/>
        <v/>
      </c>
      <c r="C826" s="22"/>
      <c r="D826" s="19" t="str">
        <f>IF(C826="","",(VLOOKUP(C826,code2!$A$4:$B$30,2)))</f>
        <v/>
      </c>
      <c r="E826" s="1"/>
      <c r="F826" s="1"/>
      <c r="G826" s="50"/>
      <c r="H826" s="8"/>
      <c r="I826" s="8"/>
      <c r="J826" s="30" t="str">
        <f t="shared" si="214"/>
        <v/>
      </c>
      <c r="K826" s="30" t="str">
        <f t="shared" si="215"/>
        <v/>
      </c>
      <c r="L826" s="30">
        <f t="shared" si="216"/>
        <v>0</v>
      </c>
      <c r="M826" s="58" t="str">
        <f t="shared" si="217"/>
        <v/>
      </c>
      <c r="N826" s="58" t="str">
        <f t="shared" si="218"/>
        <v/>
      </c>
      <c r="O826" s="58">
        <f t="shared" si="219"/>
        <v>0</v>
      </c>
      <c r="P826" s="65" t="str">
        <f t="shared" si="220"/>
        <v/>
      </c>
      <c r="Q826" s="65" t="str">
        <f t="shared" si="221"/>
        <v/>
      </c>
      <c r="R826" s="14">
        <f t="shared" si="213"/>
        <v>0</v>
      </c>
      <c r="S826" s="23">
        <f t="shared" si="222"/>
        <v>0</v>
      </c>
      <c r="W826" t="str">
        <f t="shared" si="223"/>
        <v>1-</v>
      </c>
      <c r="X826" t="str">
        <f t="shared" si="224"/>
        <v>1-</v>
      </c>
    </row>
    <row r="827" spans="1:25" x14ac:dyDescent="0.2">
      <c r="A827" s="17"/>
      <c r="B827" s="9" t="str">
        <f t="shared" si="212"/>
        <v/>
      </c>
      <c r="C827" s="22"/>
      <c r="D827" s="19" t="str">
        <f>IF(C827="","",(VLOOKUP(C827,code2!$A$4:$B$30,2)))</f>
        <v/>
      </c>
      <c r="E827" s="1"/>
      <c r="F827" s="1"/>
      <c r="G827" s="50"/>
      <c r="H827" s="8"/>
      <c r="I827" s="8"/>
      <c r="J827" s="30" t="str">
        <f t="shared" si="214"/>
        <v/>
      </c>
      <c r="K827" s="30" t="str">
        <f t="shared" si="215"/>
        <v/>
      </c>
      <c r="L827" s="30">
        <f t="shared" si="216"/>
        <v>0</v>
      </c>
      <c r="M827" s="58" t="str">
        <f t="shared" si="217"/>
        <v/>
      </c>
      <c r="N827" s="58" t="str">
        <f t="shared" si="218"/>
        <v/>
      </c>
      <c r="O827" s="58">
        <f t="shared" si="219"/>
        <v>0</v>
      </c>
      <c r="P827" s="65" t="str">
        <f t="shared" si="220"/>
        <v/>
      </c>
      <c r="Q827" s="65" t="str">
        <f t="shared" si="221"/>
        <v/>
      </c>
      <c r="R827" s="14">
        <f t="shared" si="213"/>
        <v>0</v>
      </c>
      <c r="S827" s="23">
        <f t="shared" si="222"/>
        <v>0</v>
      </c>
      <c r="W827" t="str">
        <f t="shared" si="223"/>
        <v>1-</v>
      </c>
      <c r="X827" t="str">
        <f t="shared" si="224"/>
        <v>1-</v>
      </c>
    </row>
    <row r="828" spans="1:25" x14ac:dyDescent="0.2">
      <c r="A828" s="17"/>
      <c r="B828" s="9" t="str">
        <f t="shared" si="212"/>
        <v/>
      </c>
      <c r="C828" s="22"/>
      <c r="D828" s="19" t="str">
        <f>IF(C828="","",(VLOOKUP(C828,code2!$A$4:$B$30,2)))</f>
        <v/>
      </c>
      <c r="E828" s="1"/>
      <c r="F828" s="1"/>
      <c r="G828" s="50"/>
      <c r="H828" s="8"/>
      <c r="I828" s="8"/>
      <c r="J828" s="30" t="str">
        <f t="shared" si="214"/>
        <v/>
      </c>
      <c r="K828" s="30" t="str">
        <f t="shared" si="215"/>
        <v/>
      </c>
      <c r="L828" s="30">
        <f t="shared" si="216"/>
        <v>0</v>
      </c>
      <c r="M828" s="58" t="str">
        <f t="shared" si="217"/>
        <v/>
      </c>
      <c r="N828" s="58" t="str">
        <f t="shared" si="218"/>
        <v/>
      </c>
      <c r="O828" s="58">
        <f t="shared" si="219"/>
        <v>0</v>
      </c>
      <c r="P828" s="65" t="str">
        <f t="shared" si="220"/>
        <v/>
      </c>
      <c r="Q828" s="65" t="str">
        <f t="shared" si="221"/>
        <v/>
      </c>
      <c r="R828" s="14">
        <f t="shared" si="213"/>
        <v>0</v>
      </c>
      <c r="S828" s="23">
        <f t="shared" si="222"/>
        <v>0</v>
      </c>
      <c r="W828" t="str">
        <f t="shared" si="223"/>
        <v>1-</v>
      </c>
      <c r="X828" t="str">
        <f t="shared" si="224"/>
        <v>1-</v>
      </c>
    </row>
    <row r="829" spans="1:25" x14ac:dyDescent="0.2">
      <c r="A829" s="17"/>
      <c r="B829" s="9" t="str">
        <f t="shared" si="212"/>
        <v/>
      </c>
      <c r="C829" s="22"/>
      <c r="D829" s="19" t="str">
        <f>IF(C829="","",(VLOOKUP(C829,code2!$A$4:$B$30,2)))</f>
        <v/>
      </c>
      <c r="E829" s="1"/>
      <c r="F829" s="1"/>
      <c r="G829" s="50"/>
      <c r="H829" s="8"/>
      <c r="I829" s="8"/>
      <c r="J829" s="30" t="str">
        <f t="shared" si="214"/>
        <v/>
      </c>
      <c r="K829" s="30" t="str">
        <f t="shared" si="215"/>
        <v/>
      </c>
      <c r="L829" s="30">
        <f t="shared" si="216"/>
        <v>0</v>
      </c>
      <c r="M829" s="58" t="str">
        <f t="shared" si="217"/>
        <v/>
      </c>
      <c r="N829" s="58" t="str">
        <f t="shared" si="218"/>
        <v/>
      </c>
      <c r="O829" s="58">
        <f t="shared" si="219"/>
        <v>0</v>
      </c>
      <c r="P829" s="65" t="str">
        <f t="shared" si="220"/>
        <v/>
      </c>
      <c r="Q829" s="65" t="str">
        <f t="shared" si="221"/>
        <v/>
      </c>
      <c r="R829" s="14">
        <f t="shared" si="213"/>
        <v>0</v>
      </c>
      <c r="S829" s="23">
        <f t="shared" si="222"/>
        <v>0</v>
      </c>
      <c r="W829" t="str">
        <f t="shared" si="223"/>
        <v>1-</v>
      </c>
      <c r="X829" t="str">
        <f t="shared" si="224"/>
        <v>1-</v>
      </c>
    </row>
    <row r="830" spans="1:25" s="4" customFormat="1" x14ac:dyDescent="0.2">
      <c r="A830" s="17"/>
      <c r="B830" s="9" t="str">
        <f t="shared" si="212"/>
        <v/>
      </c>
      <c r="C830" s="22"/>
      <c r="D830" s="19" t="str">
        <f>IF(C830="","",(VLOOKUP(C830,code2!$A$4:$B$30,2)))</f>
        <v/>
      </c>
      <c r="E830" s="1"/>
      <c r="F830" s="1"/>
      <c r="G830" s="50"/>
      <c r="H830" s="8"/>
      <c r="I830" s="8"/>
      <c r="J830" s="30" t="str">
        <f t="shared" si="214"/>
        <v/>
      </c>
      <c r="K830" s="30" t="str">
        <f t="shared" si="215"/>
        <v/>
      </c>
      <c r="L830" s="30">
        <f t="shared" si="216"/>
        <v>0</v>
      </c>
      <c r="M830" s="58" t="str">
        <f t="shared" si="217"/>
        <v/>
      </c>
      <c r="N830" s="58" t="str">
        <f t="shared" si="218"/>
        <v/>
      </c>
      <c r="O830" s="58">
        <f t="shared" si="219"/>
        <v>0</v>
      </c>
      <c r="P830" s="65" t="str">
        <f t="shared" si="220"/>
        <v/>
      </c>
      <c r="Q830" s="65" t="str">
        <f t="shared" si="221"/>
        <v/>
      </c>
      <c r="R830" s="14">
        <f t="shared" si="213"/>
        <v>0</v>
      </c>
      <c r="S830" s="23">
        <f t="shared" si="222"/>
        <v>0</v>
      </c>
      <c r="T830"/>
      <c r="U830"/>
      <c r="V830"/>
      <c r="W830" t="str">
        <f t="shared" si="223"/>
        <v>1-</v>
      </c>
      <c r="X830" t="str">
        <f t="shared" si="224"/>
        <v>1-</v>
      </c>
      <c r="Y830"/>
    </row>
    <row r="831" spans="1:25" s="4" customFormat="1" ht="14.25" customHeight="1" x14ac:dyDescent="0.2">
      <c r="A831" s="17"/>
      <c r="B831" s="9" t="str">
        <f t="shared" si="212"/>
        <v/>
      </c>
      <c r="C831" s="22"/>
      <c r="D831" s="19" t="str">
        <f>IF(C831="","",(VLOOKUP(C831,code2!$A$4:$B$30,2)))</f>
        <v/>
      </c>
      <c r="E831" s="1"/>
      <c r="F831" s="1"/>
      <c r="G831" s="50"/>
      <c r="H831" s="8"/>
      <c r="I831" s="8"/>
      <c r="J831" s="30" t="str">
        <f t="shared" si="214"/>
        <v/>
      </c>
      <c r="K831" s="30" t="str">
        <f t="shared" si="215"/>
        <v/>
      </c>
      <c r="L831" s="30">
        <f t="shared" si="216"/>
        <v>0</v>
      </c>
      <c r="M831" s="58" t="str">
        <f t="shared" si="217"/>
        <v/>
      </c>
      <c r="N831" s="58" t="str">
        <f t="shared" si="218"/>
        <v/>
      </c>
      <c r="O831" s="58">
        <f t="shared" si="219"/>
        <v>0</v>
      </c>
      <c r="P831" s="65" t="str">
        <f t="shared" si="220"/>
        <v/>
      </c>
      <c r="Q831" s="65" t="str">
        <f t="shared" si="221"/>
        <v/>
      </c>
      <c r="R831" s="14">
        <f t="shared" si="213"/>
        <v>0</v>
      </c>
      <c r="S831" s="23">
        <f t="shared" si="222"/>
        <v>0</v>
      </c>
      <c r="T831"/>
      <c r="U831"/>
      <c r="V831"/>
      <c r="W831" t="str">
        <f t="shared" si="223"/>
        <v>1-</v>
      </c>
      <c r="X831" t="str">
        <f t="shared" si="224"/>
        <v>1-</v>
      </c>
      <c r="Y831"/>
    </row>
    <row r="832" spans="1:25" x14ac:dyDescent="0.2">
      <c r="A832" s="17"/>
      <c r="B832" s="9" t="str">
        <f t="shared" si="212"/>
        <v/>
      </c>
      <c r="C832" s="22"/>
      <c r="D832" s="19" t="str">
        <f>IF(C832="","",(VLOOKUP(C832,code2!$A$4:$B$30,2)))</f>
        <v/>
      </c>
      <c r="E832" s="1"/>
      <c r="F832" s="1"/>
      <c r="G832" s="50"/>
      <c r="H832" s="8"/>
      <c r="I832" s="8"/>
      <c r="J832" s="30" t="str">
        <f t="shared" si="214"/>
        <v/>
      </c>
      <c r="K832" s="30" t="str">
        <f t="shared" si="215"/>
        <v/>
      </c>
      <c r="L832" s="30">
        <f t="shared" si="216"/>
        <v>0</v>
      </c>
      <c r="M832" s="58" t="str">
        <f t="shared" si="217"/>
        <v/>
      </c>
      <c r="N832" s="58" t="str">
        <f t="shared" si="218"/>
        <v/>
      </c>
      <c r="O832" s="58">
        <f t="shared" si="219"/>
        <v>0</v>
      </c>
      <c r="P832" s="65" t="str">
        <f t="shared" si="220"/>
        <v/>
      </c>
      <c r="Q832" s="65" t="str">
        <f t="shared" si="221"/>
        <v/>
      </c>
      <c r="R832" s="14">
        <f t="shared" si="213"/>
        <v>0</v>
      </c>
      <c r="S832" s="23">
        <f t="shared" si="222"/>
        <v>0</v>
      </c>
      <c r="W832" t="str">
        <f t="shared" si="223"/>
        <v>1-</v>
      </c>
      <c r="X832" t="str">
        <f t="shared" si="224"/>
        <v>1-</v>
      </c>
    </row>
    <row r="833" spans="1:25" x14ac:dyDescent="0.2">
      <c r="A833" s="17"/>
      <c r="B833" s="9" t="str">
        <f t="shared" si="212"/>
        <v/>
      </c>
      <c r="C833" s="22"/>
      <c r="D833" s="19" t="str">
        <f>IF(C833="","",(VLOOKUP(C833,code2!$A$4:$B$30,2)))</f>
        <v/>
      </c>
      <c r="E833" s="1"/>
      <c r="F833" s="1"/>
      <c r="G833" s="50"/>
      <c r="H833" s="8"/>
      <c r="I833" s="8"/>
      <c r="J833" s="30" t="str">
        <f t="shared" si="214"/>
        <v/>
      </c>
      <c r="K833" s="30" t="str">
        <f t="shared" si="215"/>
        <v/>
      </c>
      <c r="L833" s="30">
        <f t="shared" si="216"/>
        <v>0</v>
      </c>
      <c r="M833" s="58" t="str">
        <f t="shared" si="217"/>
        <v/>
      </c>
      <c r="N833" s="58" t="str">
        <f t="shared" si="218"/>
        <v/>
      </c>
      <c r="O833" s="58">
        <f t="shared" si="219"/>
        <v>0</v>
      </c>
      <c r="P833" s="65" t="str">
        <f t="shared" si="220"/>
        <v/>
      </c>
      <c r="Q833" s="65" t="str">
        <f t="shared" si="221"/>
        <v/>
      </c>
      <c r="R833" s="14">
        <f t="shared" si="213"/>
        <v>0</v>
      </c>
      <c r="S833" s="23">
        <f t="shared" si="222"/>
        <v>0</v>
      </c>
      <c r="W833" t="str">
        <f t="shared" si="223"/>
        <v>1-</v>
      </c>
      <c r="X833" t="str">
        <f t="shared" si="224"/>
        <v>1-</v>
      </c>
    </row>
    <row r="834" spans="1:25" s="4" customFormat="1" x14ac:dyDescent="0.2">
      <c r="A834" s="17"/>
      <c r="B834" s="9" t="str">
        <f t="shared" si="212"/>
        <v/>
      </c>
      <c r="C834" s="22"/>
      <c r="D834" s="19" t="str">
        <f>IF(C834="","",(VLOOKUP(C834,code2!$A$4:$B$30,2)))</f>
        <v/>
      </c>
      <c r="E834" s="1"/>
      <c r="F834" s="1"/>
      <c r="G834" s="50"/>
      <c r="H834" s="8"/>
      <c r="I834" s="8"/>
      <c r="J834" s="30" t="str">
        <f t="shared" si="214"/>
        <v/>
      </c>
      <c r="K834" s="30" t="str">
        <f t="shared" si="215"/>
        <v/>
      </c>
      <c r="L834" s="30">
        <f t="shared" si="216"/>
        <v>0</v>
      </c>
      <c r="M834" s="58" t="str">
        <f t="shared" si="217"/>
        <v/>
      </c>
      <c r="N834" s="58" t="str">
        <f t="shared" si="218"/>
        <v/>
      </c>
      <c r="O834" s="58">
        <f t="shared" si="219"/>
        <v>0</v>
      </c>
      <c r="P834" s="65" t="str">
        <f t="shared" si="220"/>
        <v/>
      </c>
      <c r="Q834" s="65" t="str">
        <f t="shared" si="221"/>
        <v/>
      </c>
      <c r="R834" s="14">
        <f t="shared" si="213"/>
        <v>0</v>
      </c>
      <c r="S834" s="23">
        <f t="shared" si="222"/>
        <v>0</v>
      </c>
      <c r="T834"/>
      <c r="U834"/>
      <c r="V834"/>
      <c r="W834" t="str">
        <f t="shared" si="223"/>
        <v>1-</v>
      </c>
      <c r="X834" t="str">
        <f t="shared" si="224"/>
        <v>1-</v>
      </c>
      <c r="Y834"/>
    </row>
    <row r="835" spans="1:25" s="4" customFormat="1" x14ac:dyDescent="0.2">
      <c r="A835" s="17"/>
      <c r="B835" s="9" t="str">
        <f t="shared" si="212"/>
        <v/>
      </c>
      <c r="C835" s="22"/>
      <c r="D835" s="19" t="str">
        <f>IF(C835="","",(VLOOKUP(C835,code2!$A$4:$B$30,2)))</f>
        <v/>
      </c>
      <c r="E835" s="1"/>
      <c r="F835" s="1"/>
      <c r="G835" s="50"/>
      <c r="H835" s="8"/>
      <c r="I835" s="8"/>
      <c r="J835" s="30" t="str">
        <f t="shared" si="214"/>
        <v/>
      </c>
      <c r="K835" s="30" t="str">
        <f t="shared" si="215"/>
        <v/>
      </c>
      <c r="L835" s="30">
        <f t="shared" si="216"/>
        <v>0</v>
      </c>
      <c r="M835" s="58" t="str">
        <f t="shared" si="217"/>
        <v/>
      </c>
      <c r="N835" s="58" t="str">
        <f t="shared" si="218"/>
        <v/>
      </c>
      <c r="O835" s="58">
        <f t="shared" si="219"/>
        <v>0</v>
      </c>
      <c r="P835" s="65" t="str">
        <f t="shared" si="220"/>
        <v/>
      </c>
      <c r="Q835" s="65" t="str">
        <f t="shared" si="221"/>
        <v/>
      </c>
      <c r="R835" s="14">
        <f t="shared" si="213"/>
        <v>0</v>
      </c>
      <c r="S835" s="23">
        <f t="shared" si="222"/>
        <v>0</v>
      </c>
      <c r="T835"/>
      <c r="U835"/>
      <c r="V835"/>
      <c r="W835" t="str">
        <f t="shared" si="223"/>
        <v>1-</v>
      </c>
      <c r="X835" t="str">
        <f t="shared" si="224"/>
        <v>1-</v>
      </c>
      <c r="Y835"/>
    </row>
    <row r="836" spans="1:25" x14ac:dyDescent="0.2">
      <c r="A836" s="17"/>
      <c r="B836" s="9" t="str">
        <f t="shared" si="212"/>
        <v/>
      </c>
      <c r="C836" s="22"/>
      <c r="D836" s="19" t="str">
        <f>IF(C836="","",(VLOOKUP(C836,code2!$A$4:$B$30,2)))</f>
        <v/>
      </c>
      <c r="E836" s="1"/>
      <c r="F836" s="1"/>
      <c r="G836" s="50"/>
      <c r="H836" s="8"/>
      <c r="I836" s="8"/>
      <c r="J836" s="30" t="str">
        <f t="shared" si="214"/>
        <v/>
      </c>
      <c r="K836" s="30" t="str">
        <f t="shared" si="215"/>
        <v/>
      </c>
      <c r="L836" s="30">
        <f t="shared" si="216"/>
        <v>0</v>
      </c>
      <c r="M836" s="58" t="str">
        <f t="shared" si="217"/>
        <v/>
      </c>
      <c r="N836" s="58" t="str">
        <f t="shared" si="218"/>
        <v/>
      </c>
      <c r="O836" s="58">
        <f t="shared" si="219"/>
        <v>0</v>
      </c>
      <c r="P836" s="65" t="str">
        <f t="shared" si="220"/>
        <v/>
      </c>
      <c r="Q836" s="65" t="str">
        <f t="shared" si="221"/>
        <v/>
      </c>
      <c r="R836" s="14">
        <f t="shared" si="213"/>
        <v>0</v>
      </c>
      <c r="S836" s="23">
        <f t="shared" si="222"/>
        <v>0</v>
      </c>
      <c r="W836" t="str">
        <f t="shared" si="223"/>
        <v>1-</v>
      </c>
      <c r="X836" t="str">
        <f t="shared" si="224"/>
        <v>1-</v>
      </c>
    </row>
    <row r="837" spans="1:25" x14ac:dyDescent="0.2">
      <c r="A837" s="17"/>
      <c r="B837" s="9" t="str">
        <f t="shared" ref="B837:B900" si="225">IF(A837="","",A837)</f>
        <v/>
      </c>
      <c r="C837" s="22"/>
      <c r="D837" s="19" t="str">
        <f>IF(C837="","",(VLOOKUP(C837,code2!$A$4:$B$30,2)))</f>
        <v/>
      </c>
      <c r="E837" s="1"/>
      <c r="F837" s="1"/>
      <c r="G837" s="50"/>
      <c r="H837" s="8"/>
      <c r="I837" s="8"/>
      <c r="J837" s="30" t="str">
        <f t="shared" si="214"/>
        <v/>
      </c>
      <c r="K837" s="30" t="str">
        <f t="shared" si="215"/>
        <v/>
      </c>
      <c r="L837" s="30">
        <f t="shared" si="216"/>
        <v>0</v>
      </c>
      <c r="M837" s="58" t="str">
        <f t="shared" si="217"/>
        <v/>
      </c>
      <c r="N837" s="58" t="str">
        <f t="shared" si="218"/>
        <v/>
      </c>
      <c r="O837" s="58">
        <f t="shared" si="219"/>
        <v>0</v>
      </c>
      <c r="P837" s="65" t="str">
        <f t="shared" si="220"/>
        <v/>
      </c>
      <c r="Q837" s="65" t="str">
        <f t="shared" si="221"/>
        <v/>
      </c>
      <c r="R837" s="14">
        <f t="shared" si="213"/>
        <v>0</v>
      </c>
      <c r="S837" s="23">
        <f t="shared" si="222"/>
        <v>0</v>
      </c>
      <c r="W837" t="str">
        <f t="shared" si="223"/>
        <v>1-</v>
      </c>
      <c r="X837" t="str">
        <f t="shared" si="224"/>
        <v>1-</v>
      </c>
    </row>
    <row r="838" spans="1:25" x14ac:dyDescent="0.2">
      <c r="A838" s="17"/>
      <c r="B838" s="9" t="str">
        <f t="shared" si="225"/>
        <v/>
      </c>
      <c r="C838" s="22"/>
      <c r="D838" s="19" t="str">
        <f>IF(C838="","",(VLOOKUP(C838,code2!$A$4:$B$30,2)))</f>
        <v/>
      </c>
      <c r="E838" s="1"/>
      <c r="F838" s="1"/>
      <c r="G838" s="50"/>
      <c r="H838" s="8"/>
      <c r="I838" s="8"/>
      <c r="J838" s="30" t="str">
        <f t="shared" si="214"/>
        <v/>
      </c>
      <c r="K838" s="30" t="str">
        <f t="shared" si="215"/>
        <v/>
      </c>
      <c r="L838" s="30">
        <f t="shared" si="216"/>
        <v>0</v>
      </c>
      <c r="M838" s="58" t="str">
        <f t="shared" si="217"/>
        <v/>
      </c>
      <c r="N838" s="58" t="str">
        <f t="shared" si="218"/>
        <v/>
      </c>
      <c r="O838" s="58">
        <f t="shared" si="219"/>
        <v>0</v>
      </c>
      <c r="P838" s="65" t="str">
        <f t="shared" si="220"/>
        <v/>
      </c>
      <c r="Q838" s="65" t="str">
        <f t="shared" si="221"/>
        <v/>
      </c>
      <c r="R838" s="14">
        <f t="shared" ref="R838:R901" si="226">IF(P838&amp;Q838="",R837,R837+P838-Q838)</f>
        <v>0</v>
      </c>
      <c r="S838" s="23">
        <f t="shared" si="222"/>
        <v>0</v>
      </c>
      <c r="W838" t="str">
        <f t="shared" si="223"/>
        <v>1-</v>
      </c>
      <c r="X838" t="str">
        <f t="shared" si="224"/>
        <v>1-</v>
      </c>
    </row>
    <row r="839" spans="1:25" x14ac:dyDescent="0.2">
      <c r="A839" s="17"/>
      <c r="B839" s="9" t="str">
        <f t="shared" si="225"/>
        <v/>
      </c>
      <c r="C839" s="22"/>
      <c r="D839" s="19" t="str">
        <f>IF(C839="","",(VLOOKUP(C839,code2!$A$4:$B$30,2)))</f>
        <v/>
      </c>
      <c r="E839" s="1"/>
      <c r="F839" s="1"/>
      <c r="G839" s="50"/>
      <c r="H839" s="8"/>
      <c r="I839" s="8"/>
      <c r="J839" s="30" t="str">
        <f t="shared" ref="J839:J902" si="227">IF(I839="現金",G839,"")</f>
        <v/>
      </c>
      <c r="K839" s="30" t="str">
        <f t="shared" ref="K839:K902" si="228">IF(I839="現金",H839,"")</f>
        <v/>
      </c>
      <c r="L839" s="30">
        <f t="shared" ref="L839:L902" si="229">IF(J839&amp;K839="",L838,L838+J839-K839)</f>
        <v>0</v>
      </c>
      <c r="M839" s="58" t="str">
        <f t="shared" ref="M839:M902" si="230">IF(I839="通帳",G839,"")</f>
        <v/>
      </c>
      <c r="N839" s="58" t="str">
        <f t="shared" ref="N839:N902" si="231">IF(I839="通帳",H839,"")</f>
        <v/>
      </c>
      <c r="O839" s="58">
        <f t="shared" ref="O839:O902" si="232">IF(M839&amp;N839="",O838,O838+M839-N839)</f>
        <v>0</v>
      </c>
      <c r="P839" s="65" t="str">
        <f t="shared" ref="P839:P902" si="233">IF(I839="郵便振替",G839,"")</f>
        <v/>
      </c>
      <c r="Q839" s="65" t="str">
        <f t="shared" ref="Q839:Q902" si="234">IF(I839="郵便振替",H839,"")</f>
        <v/>
      </c>
      <c r="R839" s="14">
        <f t="shared" si="226"/>
        <v>0</v>
      </c>
      <c r="S839" s="23">
        <f t="shared" si="222"/>
        <v>0</v>
      </c>
      <c r="W839" t="str">
        <f t="shared" si="223"/>
        <v>1-</v>
      </c>
      <c r="X839" t="str">
        <f t="shared" si="224"/>
        <v>1-</v>
      </c>
    </row>
    <row r="840" spans="1:25" x14ac:dyDescent="0.2">
      <c r="A840" s="17"/>
      <c r="B840" s="9" t="str">
        <f t="shared" si="225"/>
        <v/>
      </c>
      <c r="C840" s="22"/>
      <c r="D840" s="19" t="str">
        <f>IF(C840="","",(VLOOKUP(C840,code2!$A$4:$B$30,2)))</f>
        <v/>
      </c>
      <c r="E840" s="1"/>
      <c r="F840" s="1"/>
      <c r="G840" s="50"/>
      <c r="H840" s="8"/>
      <c r="I840" s="8"/>
      <c r="J840" s="30" t="str">
        <f t="shared" si="227"/>
        <v/>
      </c>
      <c r="K840" s="30" t="str">
        <f t="shared" si="228"/>
        <v/>
      </c>
      <c r="L840" s="30">
        <f t="shared" si="229"/>
        <v>0</v>
      </c>
      <c r="M840" s="58" t="str">
        <f t="shared" si="230"/>
        <v/>
      </c>
      <c r="N840" s="58" t="str">
        <f t="shared" si="231"/>
        <v/>
      </c>
      <c r="O840" s="58">
        <f t="shared" si="232"/>
        <v>0</v>
      </c>
      <c r="P840" s="65" t="str">
        <f t="shared" si="233"/>
        <v/>
      </c>
      <c r="Q840" s="65" t="str">
        <f t="shared" si="234"/>
        <v/>
      </c>
      <c r="R840" s="14">
        <f t="shared" si="226"/>
        <v>0</v>
      </c>
      <c r="S840" s="23">
        <f t="shared" ref="S840:S903" si="235">L840+O840+R840</f>
        <v>0</v>
      </c>
      <c r="W840" t="str">
        <f t="shared" si="223"/>
        <v>1-</v>
      </c>
      <c r="X840" t="str">
        <f t="shared" si="224"/>
        <v>1-</v>
      </c>
    </row>
    <row r="841" spans="1:25" x14ac:dyDescent="0.2">
      <c r="A841" s="17"/>
      <c r="B841" s="9" t="str">
        <f t="shared" si="225"/>
        <v/>
      </c>
      <c r="C841" s="22"/>
      <c r="D841" s="19" t="str">
        <f>IF(C841="","",(VLOOKUP(C841,code2!$A$4:$B$30,2)))</f>
        <v/>
      </c>
      <c r="E841" s="1"/>
      <c r="F841" s="1"/>
      <c r="G841" s="50"/>
      <c r="H841" s="8"/>
      <c r="I841" s="8"/>
      <c r="J841" s="30" t="str">
        <f t="shared" si="227"/>
        <v/>
      </c>
      <c r="K841" s="30" t="str">
        <f t="shared" si="228"/>
        <v/>
      </c>
      <c r="L841" s="30">
        <f t="shared" si="229"/>
        <v>0</v>
      </c>
      <c r="M841" s="58" t="str">
        <f t="shared" si="230"/>
        <v/>
      </c>
      <c r="N841" s="58" t="str">
        <f t="shared" si="231"/>
        <v/>
      </c>
      <c r="O841" s="58">
        <f t="shared" si="232"/>
        <v>0</v>
      </c>
      <c r="P841" s="65" t="str">
        <f t="shared" si="233"/>
        <v/>
      </c>
      <c r="Q841" s="65" t="str">
        <f t="shared" si="234"/>
        <v/>
      </c>
      <c r="R841" s="14">
        <f t="shared" si="226"/>
        <v>0</v>
      </c>
      <c r="S841" s="23">
        <f t="shared" si="235"/>
        <v>0</v>
      </c>
      <c r="W841" t="str">
        <f t="shared" si="223"/>
        <v>1-</v>
      </c>
      <c r="X841" t="str">
        <f t="shared" si="224"/>
        <v>1-</v>
      </c>
    </row>
    <row r="842" spans="1:25" x14ac:dyDescent="0.2">
      <c r="A842" s="17"/>
      <c r="B842" s="9" t="str">
        <f t="shared" si="225"/>
        <v/>
      </c>
      <c r="C842" s="22"/>
      <c r="D842" s="19" t="str">
        <f>IF(C842="","",(VLOOKUP(C842,code2!$A$4:$B$30,2)))</f>
        <v/>
      </c>
      <c r="E842" s="1"/>
      <c r="F842" s="1"/>
      <c r="G842" s="50"/>
      <c r="H842" s="8"/>
      <c r="I842" s="8"/>
      <c r="J842" s="30" t="str">
        <f t="shared" si="227"/>
        <v/>
      </c>
      <c r="K842" s="30" t="str">
        <f t="shared" si="228"/>
        <v/>
      </c>
      <c r="L842" s="30">
        <f t="shared" si="229"/>
        <v>0</v>
      </c>
      <c r="M842" s="58" t="str">
        <f t="shared" si="230"/>
        <v/>
      </c>
      <c r="N842" s="58" t="str">
        <f t="shared" si="231"/>
        <v/>
      </c>
      <c r="O842" s="58">
        <f t="shared" si="232"/>
        <v>0</v>
      </c>
      <c r="P842" s="65" t="str">
        <f t="shared" si="233"/>
        <v/>
      </c>
      <c r="Q842" s="65" t="str">
        <f t="shared" si="234"/>
        <v/>
      </c>
      <c r="R842" s="14">
        <f t="shared" si="226"/>
        <v>0</v>
      </c>
      <c r="S842" s="23">
        <f t="shared" si="235"/>
        <v>0</v>
      </c>
      <c r="W842" t="str">
        <f t="shared" si="223"/>
        <v>1-</v>
      </c>
      <c r="X842" t="str">
        <f t="shared" si="224"/>
        <v>1-</v>
      </c>
    </row>
    <row r="843" spans="1:25" x14ac:dyDescent="0.2">
      <c r="A843" s="17"/>
      <c r="B843" s="9" t="str">
        <f t="shared" si="225"/>
        <v/>
      </c>
      <c r="C843" s="22"/>
      <c r="D843" s="19" t="str">
        <f>IF(C843="","",(VLOOKUP(C843,code2!$A$4:$B$30,2)))</f>
        <v/>
      </c>
      <c r="E843" s="1"/>
      <c r="F843" s="1"/>
      <c r="G843" s="50"/>
      <c r="H843" s="8"/>
      <c r="I843" s="8"/>
      <c r="J843" s="30" t="str">
        <f t="shared" si="227"/>
        <v/>
      </c>
      <c r="K843" s="30" t="str">
        <f t="shared" si="228"/>
        <v/>
      </c>
      <c r="L843" s="30">
        <f t="shared" si="229"/>
        <v>0</v>
      </c>
      <c r="M843" s="58" t="str">
        <f t="shared" si="230"/>
        <v/>
      </c>
      <c r="N843" s="58" t="str">
        <f t="shared" si="231"/>
        <v/>
      </c>
      <c r="O843" s="58">
        <f t="shared" si="232"/>
        <v>0</v>
      </c>
      <c r="P843" s="65" t="str">
        <f t="shared" si="233"/>
        <v/>
      </c>
      <c r="Q843" s="65" t="str">
        <f t="shared" si="234"/>
        <v/>
      </c>
      <c r="R843" s="14">
        <f t="shared" si="226"/>
        <v>0</v>
      </c>
      <c r="S843" s="23">
        <f t="shared" si="235"/>
        <v>0</v>
      </c>
      <c r="W843" t="str">
        <f t="shared" si="223"/>
        <v>1-</v>
      </c>
      <c r="X843" t="str">
        <f t="shared" si="224"/>
        <v>1-</v>
      </c>
    </row>
    <row r="844" spans="1:25" x14ac:dyDescent="0.2">
      <c r="A844" s="17"/>
      <c r="B844" s="9" t="str">
        <f t="shared" si="225"/>
        <v/>
      </c>
      <c r="C844" s="22"/>
      <c r="D844" s="19" t="str">
        <f>IF(C844="","",(VLOOKUP(C844,code2!$A$4:$B$30,2)))</f>
        <v/>
      </c>
      <c r="E844" s="1"/>
      <c r="F844" s="1"/>
      <c r="G844" s="50"/>
      <c r="H844" s="8"/>
      <c r="I844" s="8"/>
      <c r="J844" s="30" t="str">
        <f t="shared" si="227"/>
        <v/>
      </c>
      <c r="K844" s="30" t="str">
        <f t="shared" si="228"/>
        <v/>
      </c>
      <c r="L844" s="30">
        <f t="shared" si="229"/>
        <v>0</v>
      </c>
      <c r="M844" s="58" t="str">
        <f t="shared" si="230"/>
        <v/>
      </c>
      <c r="N844" s="58" t="str">
        <f t="shared" si="231"/>
        <v/>
      </c>
      <c r="O844" s="58">
        <f t="shared" si="232"/>
        <v>0</v>
      </c>
      <c r="P844" s="65" t="str">
        <f t="shared" si="233"/>
        <v/>
      </c>
      <c r="Q844" s="65" t="str">
        <f t="shared" si="234"/>
        <v/>
      </c>
      <c r="R844" s="14">
        <f t="shared" si="226"/>
        <v>0</v>
      </c>
      <c r="S844" s="23">
        <f t="shared" si="235"/>
        <v>0</v>
      </c>
      <c r="W844" t="str">
        <f t="shared" si="223"/>
        <v>1-</v>
      </c>
      <c r="X844" t="str">
        <f t="shared" si="224"/>
        <v>1-</v>
      </c>
    </row>
    <row r="845" spans="1:25" x14ac:dyDescent="0.2">
      <c r="A845" s="17"/>
      <c r="B845" s="9" t="str">
        <f t="shared" si="225"/>
        <v/>
      </c>
      <c r="C845" s="22"/>
      <c r="D845" s="19" t="str">
        <f>IF(C845="","",(VLOOKUP(C845,code2!$A$4:$B$30,2)))</f>
        <v/>
      </c>
      <c r="E845" s="1"/>
      <c r="F845" s="1"/>
      <c r="G845" s="50"/>
      <c r="H845" s="8"/>
      <c r="I845" s="8"/>
      <c r="J845" s="30" t="str">
        <f t="shared" si="227"/>
        <v/>
      </c>
      <c r="K845" s="30" t="str">
        <f t="shared" si="228"/>
        <v/>
      </c>
      <c r="L845" s="30">
        <f t="shared" si="229"/>
        <v>0</v>
      </c>
      <c r="M845" s="58" t="str">
        <f t="shared" si="230"/>
        <v/>
      </c>
      <c r="N845" s="58" t="str">
        <f t="shared" si="231"/>
        <v/>
      </c>
      <c r="O845" s="58">
        <f t="shared" si="232"/>
        <v>0</v>
      </c>
      <c r="P845" s="65" t="str">
        <f t="shared" si="233"/>
        <v/>
      </c>
      <c r="Q845" s="65" t="str">
        <f t="shared" si="234"/>
        <v/>
      </c>
      <c r="R845" s="14">
        <f t="shared" si="226"/>
        <v>0</v>
      </c>
      <c r="S845" s="23">
        <f t="shared" si="235"/>
        <v>0</v>
      </c>
      <c r="W845" t="str">
        <f t="shared" si="223"/>
        <v>1-</v>
      </c>
      <c r="X845" t="str">
        <f t="shared" si="224"/>
        <v>1-</v>
      </c>
    </row>
    <row r="846" spans="1:25" x14ac:dyDescent="0.2">
      <c r="A846" s="17"/>
      <c r="B846" s="9" t="str">
        <f t="shared" si="225"/>
        <v/>
      </c>
      <c r="C846" s="22"/>
      <c r="D846" s="19" t="str">
        <f>IF(C846="","",(VLOOKUP(C846,code2!$A$4:$B$30,2)))</f>
        <v/>
      </c>
      <c r="E846" s="1"/>
      <c r="F846" s="1"/>
      <c r="G846" s="50"/>
      <c r="H846" s="8"/>
      <c r="I846" s="8"/>
      <c r="J846" s="30" t="str">
        <f t="shared" si="227"/>
        <v/>
      </c>
      <c r="K846" s="30" t="str">
        <f t="shared" si="228"/>
        <v/>
      </c>
      <c r="L846" s="30">
        <f t="shared" si="229"/>
        <v>0</v>
      </c>
      <c r="M846" s="58" t="str">
        <f t="shared" si="230"/>
        <v/>
      </c>
      <c r="N846" s="58" t="str">
        <f t="shared" si="231"/>
        <v/>
      </c>
      <c r="O846" s="58">
        <f t="shared" si="232"/>
        <v>0</v>
      </c>
      <c r="P846" s="65" t="str">
        <f t="shared" si="233"/>
        <v/>
      </c>
      <c r="Q846" s="65" t="str">
        <f t="shared" si="234"/>
        <v/>
      </c>
      <c r="R846" s="14">
        <f t="shared" si="226"/>
        <v>0</v>
      </c>
      <c r="S846" s="23">
        <f t="shared" si="235"/>
        <v>0</v>
      </c>
      <c r="W846" t="str">
        <f t="shared" si="223"/>
        <v>1-</v>
      </c>
      <c r="X846" t="str">
        <f t="shared" si="224"/>
        <v>1-</v>
      </c>
    </row>
    <row r="847" spans="1:25" x14ac:dyDescent="0.2">
      <c r="A847" s="17"/>
      <c r="B847" s="9" t="str">
        <f t="shared" si="225"/>
        <v/>
      </c>
      <c r="C847" s="22"/>
      <c r="D847" s="19" t="str">
        <f>IF(C847="","",(VLOOKUP(C847,code2!$A$4:$B$30,2)))</f>
        <v/>
      </c>
      <c r="E847" s="1"/>
      <c r="F847" s="1"/>
      <c r="G847" s="50"/>
      <c r="H847" s="8"/>
      <c r="I847" s="8"/>
      <c r="J847" s="30" t="str">
        <f t="shared" si="227"/>
        <v/>
      </c>
      <c r="K847" s="30" t="str">
        <f t="shared" si="228"/>
        <v/>
      </c>
      <c r="L847" s="30">
        <f t="shared" si="229"/>
        <v>0</v>
      </c>
      <c r="M847" s="58" t="str">
        <f t="shared" si="230"/>
        <v/>
      </c>
      <c r="N847" s="58" t="str">
        <f t="shared" si="231"/>
        <v/>
      </c>
      <c r="O847" s="58">
        <f t="shared" si="232"/>
        <v>0</v>
      </c>
      <c r="P847" s="65" t="str">
        <f t="shared" si="233"/>
        <v/>
      </c>
      <c r="Q847" s="65" t="str">
        <f t="shared" si="234"/>
        <v/>
      </c>
      <c r="R847" s="14">
        <f t="shared" si="226"/>
        <v>0</v>
      </c>
      <c r="S847" s="23">
        <f t="shared" si="235"/>
        <v>0</v>
      </c>
      <c r="W847" t="str">
        <f t="shared" si="223"/>
        <v>1-</v>
      </c>
      <c r="X847" t="str">
        <f t="shared" si="224"/>
        <v>1-</v>
      </c>
    </row>
    <row r="848" spans="1:25" x14ac:dyDescent="0.2">
      <c r="A848" s="17"/>
      <c r="B848" s="9" t="str">
        <f t="shared" si="225"/>
        <v/>
      </c>
      <c r="C848" s="22"/>
      <c r="D848" s="19" t="str">
        <f>IF(C848="","",(VLOOKUP(C848,code2!$A$4:$B$30,2)))</f>
        <v/>
      </c>
      <c r="E848" s="1"/>
      <c r="F848" s="1"/>
      <c r="G848" s="50"/>
      <c r="H848" s="8"/>
      <c r="I848" s="8"/>
      <c r="J848" s="30" t="str">
        <f t="shared" si="227"/>
        <v/>
      </c>
      <c r="K848" s="30" t="str">
        <f t="shared" si="228"/>
        <v/>
      </c>
      <c r="L848" s="30">
        <f t="shared" si="229"/>
        <v>0</v>
      </c>
      <c r="M848" s="58" t="str">
        <f t="shared" si="230"/>
        <v/>
      </c>
      <c r="N848" s="58" t="str">
        <f t="shared" si="231"/>
        <v/>
      </c>
      <c r="O848" s="58">
        <f t="shared" si="232"/>
        <v>0</v>
      </c>
      <c r="P848" s="65" t="str">
        <f t="shared" si="233"/>
        <v/>
      </c>
      <c r="Q848" s="65" t="str">
        <f t="shared" si="234"/>
        <v/>
      </c>
      <c r="R848" s="14">
        <f t="shared" si="226"/>
        <v>0</v>
      </c>
      <c r="S848" s="23">
        <f t="shared" si="235"/>
        <v>0</v>
      </c>
      <c r="W848" t="str">
        <f t="shared" si="223"/>
        <v>1-</v>
      </c>
      <c r="X848" t="str">
        <f t="shared" si="224"/>
        <v>1-</v>
      </c>
    </row>
    <row r="849" spans="1:24" x14ac:dyDescent="0.2">
      <c r="A849" s="17"/>
      <c r="B849" s="9" t="str">
        <f t="shared" si="225"/>
        <v/>
      </c>
      <c r="C849" s="22"/>
      <c r="D849" s="19" t="str">
        <f>IF(C849="","",(VLOOKUP(C849,code2!$A$4:$B$30,2)))</f>
        <v/>
      </c>
      <c r="E849" s="1"/>
      <c r="F849" s="1"/>
      <c r="G849" s="50"/>
      <c r="H849" s="8"/>
      <c r="I849" s="8"/>
      <c r="J849" s="30" t="str">
        <f t="shared" si="227"/>
        <v/>
      </c>
      <c r="K849" s="30" t="str">
        <f t="shared" si="228"/>
        <v/>
      </c>
      <c r="L849" s="30">
        <f t="shared" si="229"/>
        <v>0</v>
      </c>
      <c r="M849" s="58" t="str">
        <f t="shared" si="230"/>
        <v/>
      </c>
      <c r="N849" s="58" t="str">
        <f t="shared" si="231"/>
        <v/>
      </c>
      <c r="O849" s="58">
        <f t="shared" si="232"/>
        <v>0</v>
      </c>
      <c r="P849" s="65" t="str">
        <f t="shared" si="233"/>
        <v/>
      </c>
      <c r="Q849" s="65" t="str">
        <f t="shared" si="234"/>
        <v/>
      </c>
      <c r="R849" s="14">
        <f t="shared" si="226"/>
        <v>0</v>
      </c>
      <c r="S849" s="23">
        <f t="shared" si="235"/>
        <v>0</v>
      </c>
      <c r="W849" t="str">
        <f t="shared" si="223"/>
        <v>1-</v>
      </c>
      <c r="X849" t="str">
        <f t="shared" si="224"/>
        <v>1-</v>
      </c>
    </row>
    <row r="850" spans="1:24" x14ac:dyDescent="0.2">
      <c r="A850" s="17"/>
      <c r="B850" s="9" t="str">
        <f t="shared" si="225"/>
        <v/>
      </c>
      <c r="C850" s="22"/>
      <c r="D850" s="19" t="str">
        <f>IF(C850="","",(VLOOKUP(C850,code2!$A$4:$B$30,2)))</f>
        <v/>
      </c>
      <c r="E850" s="1"/>
      <c r="F850" s="1"/>
      <c r="G850" s="50"/>
      <c r="H850" s="8"/>
      <c r="I850" s="8"/>
      <c r="J850" s="30" t="str">
        <f t="shared" si="227"/>
        <v/>
      </c>
      <c r="K850" s="30" t="str">
        <f t="shared" si="228"/>
        <v/>
      </c>
      <c r="L850" s="30">
        <f t="shared" si="229"/>
        <v>0</v>
      </c>
      <c r="M850" s="58" t="str">
        <f t="shared" si="230"/>
        <v/>
      </c>
      <c r="N850" s="58" t="str">
        <f t="shared" si="231"/>
        <v/>
      </c>
      <c r="O850" s="58">
        <f t="shared" si="232"/>
        <v>0</v>
      </c>
      <c r="P850" s="65" t="str">
        <f t="shared" si="233"/>
        <v/>
      </c>
      <c r="Q850" s="65" t="str">
        <f t="shared" si="234"/>
        <v/>
      </c>
      <c r="R850" s="14">
        <f t="shared" si="226"/>
        <v>0</v>
      </c>
      <c r="S850" s="23">
        <f t="shared" si="235"/>
        <v>0</v>
      </c>
      <c r="W850" t="str">
        <f t="shared" si="223"/>
        <v>1-</v>
      </c>
      <c r="X850" t="str">
        <f t="shared" si="224"/>
        <v>1-</v>
      </c>
    </row>
    <row r="851" spans="1:24" x14ac:dyDescent="0.2">
      <c r="A851" s="17"/>
      <c r="B851" s="9" t="str">
        <f t="shared" si="225"/>
        <v/>
      </c>
      <c r="C851" s="22"/>
      <c r="D851" s="19" t="str">
        <f>IF(C851="","",(VLOOKUP(C851,code2!$A$4:$B$30,2)))</f>
        <v/>
      </c>
      <c r="E851" s="1"/>
      <c r="F851" s="1"/>
      <c r="G851" s="50"/>
      <c r="H851" s="8"/>
      <c r="I851" s="8"/>
      <c r="J851" s="30" t="str">
        <f t="shared" si="227"/>
        <v/>
      </c>
      <c r="K851" s="30" t="str">
        <f t="shared" si="228"/>
        <v/>
      </c>
      <c r="L851" s="30">
        <f t="shared" si="229"/>
        <v>0</v>
      </c>
      <c r="M851" s="58" t="str">
        <f t="shared" si="230"/>
        <v/>
      </c>
      <c r="N851" s="58" t="str">
        <f t="shared" si="231"/>
        <v/>
      </c>
      <c r="O851" s="58">
        <f t="shared" si="232"/>
        <v>0</v>
      </c>
      <c r="P851" s="65" t="str">
        <f t="shared" si="233"/>
        <v/>
      </c>
      <c r="Q851" s="65" t="str">
        <f t="shared" si="234"/>
        <v/>
      </c>
      <c r="R851" s="14">
        <f t="shared" si="226"/>
        <v>0</v>
      </c>
      <c r="S851" s="23">
        <f t="shared" si="235"/>
        <v>0</v>
      </c>
      <c r="W851" t="str">
        <f t="shared" si="223"/>
        <v>1-</v>
      </c>
      <c r="X851" t="str">
        <f t="shared" si="224"/>
        <v>1-</v>
      </c>
    </row>
    <row r="852" spans="1:24" x14ac:dyDescent="0.2">
      <c r="A852" s="17"/>
      <c r="B852" s="9" t="str">
        <f t="shared" si="225"/>
        <v/>
      </c>
      <c r="C852" s="22"/>
      <c r="D852" s="19" t="str">
        <f>IF(C852="","",(VLOOKUP(C852,code2!$A$4:$B$30,2)))</f>
        <v/>
      </c>
      <c r="E852" s="1"/>
      <c r="F852" s="1"/>
      <c r="G852" s="50"/>
      <c r="H852" s="8"/>
      <c r="I852" s="8"/>
      <c r="J852" s="30" t="str">
        <f t="shared" si="227"/>
        <v/>
      </c>
      <c r="K852" s="30" t="str">
        <f t="shared" si="228"/>
        <v/>
      </c>
      <c r="L852" s="30">
        <f t="shared" si="229"/>
        <v>0</v>
      </c>
      <c r="M852" s="58" t="str">
        <f t="shared" si="230"/>
        <v/>
      </c>
      <c r="N852" s="58" t="str">
        <f t="shared" si="231"/>
        <v/>
      </c>
      <c r="O852" s="58">
        <f t="shared" si="232"/>
        <v>0</v>
      </c>
      <c r="P852" s="65" t="str">
        <f t="shared" si="233"/>
        <v/>
      </c>
      <c r="Q852" s="65" t="str">
        <f t="shared" si="234"/>
        <v/>
      </c>
      <c r="R852" s="14">
        <f t="shared" si="226"/>
        <v>0</v>
      </c>
      <c r="S852" s="23">
        <f t="shared" si="235"/>
        <v>0</v>
      </c>
      <c r="W852" t="str">
        <f t="shared" si="223"/>
        <v>1-</v>
      </c>
      <c r="X852" t="str">
        <f t="shared" si="224"/>
        <v>1-</v>
      </c>
    </row>
    <row r="853" spans="1:24" x14ac:dyDescent="0.2">
      <c r="A853" s="17"/>
      <c r="B853" s="9" t="str">
        <f t="shared" si="225"/>
        <v/>
      </c>
      <c r="C853" s="22"/>
      <c r="D853" s="19" t="str">
        <f>IF(C853="","",(VLOOKUP(C853,code2!$A$4:$B$30,2)))</f>
        <v/>
      </c>
      <c r="E853" s="1"/>
      <c r="F853" s="1"/>
      <c r="G853" s="50"/>
      <c r="H853" s="8"/>
      <c r="I853" s="8"/>
      <c r="J853" s="30" t="str">
        <f t="shared" si="227"/>
        <v/>
      </c>
      <c r="K853" s="30" t="str">
        <f t="shared" si="228"/>
        <v/>
      </c>
      <c r="L853" s="30">
        <f t="shared" si="229"/>
        <v>0</v>
      </c>
      <c r="M853" s="58" t="str">
        <f t="shared" si="230"/>
        <v/>
      </c>
      <c r="N853" s="58" t="str">
        <f t="shared" si="231"/>
        <v/>
      </c>
      <c r="O853" s="58">
        <f t="shared" si="232"/>
        <v>0</v>
      </c>
      <c r="P853" s="65" t="str">
        <f t="shared" si="233"/>
        <v/>
      </c>
      <c r="Q853" s="65" t="str">
        <f t="shared" si="234"/>
        <v/>
      </c>
      <c r="R853" s="14">
        <f t="shared" si="226"/>
        <v>0</v>
      </c>
      <c r="S853" s="23">
        <f t="shared" si="235"/>
        <v>0</v>
      </c>
      <c r="W853" t="str">
        <f t="shared" si="223"/>
        <v>1-</v>
      </c>
      <c r="X853" t="str">
        <f t="shared" si="224"/>
        <v>1-</v>
      </c>
    </row>
    <row r="854" spans="1:24" x14ac:dyDescent="0.2">
      <c r="A854" s="17"/>
      <c r="B854" s="9" t="str">
        <f t="shared" si="225"/>
        <v/>
      </c>
      <c r="C854" s="22"/>
      <c r="D854" s="19" t="str">
        <f>IF(C854="","",(VLOOKUP(C854,code2!$A$4:$B$30,2)))</f>
        <v/>
      </c>
      <c r="E854" s="1"/>
      <c r="F854" s="1"/>
      <c r="G854" s="50"/>
      <c r="H854" s="8"/>
      <c r="I854" s="8"/>
      <c r="J854" s="30" t="str">
        <f t="shared" si="227"/>
        <v/>
      </c>
      <c r="K854" s="30" t="str">
        <f t="shared" si="228"/>
        <v/>
      </c>
      <c r="L854" s="30">
        <f t="shared" si="229"/>
        <v>0</v>
      </c>
      <c r="M854" s="58" t="str">
        <f t="shared" si="230"/>
        <v/>
      </c>
      <c r="N854" s="58" t="str">
        <f t="shared" si="231"/>
        <v/>
      </c>
      <c r="O854" s="58">
        <f t="shared" si="232"/>
        <v>0</v>
      </c>
      <c r="P854" s="65" t="str">
        <f t="shared" si="233"/>
        <v/>
      </c>
      <c r="Q854" s="65" t="str">
        <f t="shared" si="234"/>
        <v/>
      </c>
      <c r="R854" s="14">
        <f t="shared" si="226"/>
        <v>0</v>
      </c>
      <c r="S854" s="23">
        <f t="shared" si="235"/>
        <v>0</v>
      </c>
      <c r="W854" t="str">
        <f t="shared" si="223"/>
        <v>1-</v>
      </c>
      <c r="X854" t="str">
        <f t="shared" si="224"/>
        <v>1-</v>
      </c>
    </row>
    <row r="855" spans="1:24" x14ac:dyDescent="0.2">
      <c r="A855" s="17"/>
      <c r="B855" s="9" t="str">
        <f t="shared" si="225"/>
        <v/>
      </c>
      <c r="C855" s="22"/>
      <c r="D855" s="19" t="str">
        <f>IF(C855="","",(VLOOKUP(C855,code2!$A$4:$B$30,2)))</f>
        <v/>
      </c>
      <c r="E855" s="1"/>
      <c r="F855" s="1"/>
      <c r="G855" s="50"/>
      <c r="H855" s="8"/>
      <c r="I855" s="8"/>
      <c r="J855" s="30" t="str">
        <f t="shared" si="227"/>
        <v/>
      </c>
      <c r="K855" s="30" t="str">
        <f t="shared" si="228"/>
        <v/>
      </c>
      <c r="L855" s="30">
        <f t="shared" si="229"/>
        <v>0</v>
      </c>
      <c r="M855" s="58" t="str">
        <f t="shared" si="230"/>
        <v/>
      </c>
      <c r="N855" s="58" t="str">
        <f t="shared" si="231"/>
        <v/>
      </c>
      <c r="O855" s="58">
        <f t="shared" si="232"/>
        <v>0</v>
      </c>
      <c r="P855" s="65" t="str">
        <f t="shared" si="233"/>
        <v/>
      </c>
      <c r="Q855" s="65" t="str">
        <f t="shared" si="234"/>
        <v/>
      </c>
      <c r="R855" s="14">
        <f t="shared" si="226"/>
        <v>0</v>
      </c>
      <c r="S855" s="23">
        <f t="shared" si="235"/>
        <v>0</v>
      </c>
      <c r="W855" t="str">
        <f t="shared" si="223"/>
        <v>1-</v>
      </c>
      <c r="X855" t="str">
        <f t="shared" si="224"/>
        <v>1-</v>
      </c>
    </row>
    <row r="856" spans="1:24" x14ac:dyDescent="0.2">
      <c r="A856" s="17"/>
      <c r="B856" s="9" t="str">
        <f t="shared" si="225"/>
        <v/>
      </c>
      <c r="C856" s="22"/>
      <c r="D856" s="19" t="str">
        <f>IF(C856="","",(VLOOKUP(C856,code2!$A$4:$B$30,2)))</f>
        <v/>
      </c>
      <c r="E856" s="1"/>
      <c r="F856" s="1"/>
      <c r="G856" s="50"/>
      <c r="H856" s="8"/>
      <c r="I856" s="8"/>
      <c r="J856" s="30" t="str">
        <f t="shared" si="227"/>
        <v/>
      </c>
      <c r="K856" s="30" t="str">
        <f t="shared" si="228"/>
        <v/>
      </c>
      <c r="L856" s="30">
        <f t="shared" si="229"/>
        <v>0</v>
      </c>
      <c r="M856" s="58" t="str">
        <f t="shared" si="230"/>
        <v/>
      </c>
      <c r="N856" s="58" t="str">
        <f t="shared" si="231"/>
        <v/>
      </c>
      <c r="O856" s="58">
        <f t="shared" si="232"/>
        <v>0</v>
      </c>
      <c r="P856" s="65" t="str">
        <f t="shared" si="233"/>
        <v/>
      </c>
      <c r="Q856" s="65" t="str">
        <f t="shared" si="234"/>
        <v/>
      </c>
      <c r="R856" s="14">
        <f t="shared" si="226"/>
        <v>0</v>
      </c>
      <c r="S856" s="23">
        <f t="shared" si="235"/>
        <v>0</v>
      </c>
      <c r="W856" t="str">
        <f t="shared" si="223"/>
        <v>1-</v>
      </c>
      <c r="X856" t="str">
        <f t="shared" si="224"/>
        <v>1-</v>
      </c>
    </row>
    <row r="857" spans="1:24" x14ac:dyDescent="0.2">
      <c r="A857" s="17"/>
      <c r="B857" s="9" t="str">
        <f t="shared" si="225"/>
        <v/>
      </c>
      <c r="C857" s="22"/>
      <c r="D857" s="19" t="str">
        <f>IF(C857="","",(VLOOKUP(C857,code2!$A$4:$B$30,2)))</f>
        <v/>
      </c>
      <c r="E857" s="1"/>
      <c r="F857" s="1"/>
      <c r="G857" s="50"/>
      <c r="H857" s="8"/>
      <c r="I857" s="8"/>
      <c r="J857" s="30" t="str">
        <f t="shared" si="227"/>
        <v/>
      </c>
      <c r="K857" s="30" t="str">
        <f t="shared" si="228"/>
        <v/>
      </c>
      <c r="L857" s="30">
        <f t="shared" si="229"/>
        <v>0</v>
      </c>
      <c r="M857" s="58" t="str">
        <f t="shared" si="230"/>
        <v/>
      </c>
      <c r="N857" s="58" t="str">
        <f t="shared" si="231"/>
        <v/>
      </c>
      <c r="O857" s="58">
        <f t="shared" si="232"/>
        <v>0</v>
      </c>
      <c r="P857" s="65" t="str">
        <f t="shared" si="233"/>
        <v/>
      </c>
      <c r="Q857" s="65" t="str">
        <f t="shared" si="234"/>
        <v/>
      </c>
      <c r="R857" s="14">
        <f t="shared" si="226"/>
        <v>0</v>
      </c>
      <c r="S857" s="23">
        <f t="shared" si="235"/>
        <v>0</v>
      </c>
      <c r="W857" t="str">
        <f t="shared" si="223"/>
        <v>1-</v>
      </c>
      <c r="X857" t="str">
        <f t="shared" si="224"/>
        <v>1-</v>
      </c>
    </row>
    <row r="858" spans="1:24" x14ac:dyDescent="0.2">
      <c r="A858" s="17"/>
      <c r="B858" s="9" t="str">
        <f t="shared" si="225"/>
        <v/>
      </c>
      <c r="C858" s="22"/>
      <c r="D858" s="19" t="str">
        <f>IF(C858="","",(VLOOKUP(C858,code2!$A$4:$B$30,2)))</f>
        <v/>
      </c>
      <c r="E858" s="1"/>
      <c r="F858" s="1"/>
      <c r="G858" s="50"/>
      <c r="H858" s="8"/>
      <c r="I858" s="8"/>
      <c r="J858" s="30" t="str">
        <f t="shared" si="227"/>
        <v/>
      </c>
      <c r="K858" s="30" t="str">
        <f t="shared" si="228"/>
        <v/>
      </c>
      <c r="L858" s="30">
        <f t="shared" si="229"/>
        <v>0</v>
      </c>
      <c r="M858" s="58" t="str">
        <f t="shared" si="230"/>
        <v/>
      </c>
      <c r="N858" s="58" t="str">
        <f t="shared" si="231"/>
        <v/>
      </c>
      <c r="O858" s="58">
        <f t="shared" si="232"/>
        <v>0</v>
      </c>
      <c r="P858" s="65" t="str">
        <f t="shared" si="233"/>
        <v/>
      </c>
      <c r="Q858" s="65" t="str">
        <f t="shared" si="234"/>
        <v/>
      </c>
      <c r="R858" s="14">
        <f t="shared" si="226"/>
        <v>0</v>
      </c>
      <c r="S858" s="23">
        <f t="shared" si="235"/>
        <v>0</v>
      </c>
      <c r="W858" t="str">
        <f t="shared" si="223"/>
        <v>1-</v>
      </c>
      <c r="X858" t="str">
        <f t="shared" si="224"/>
        <v>1-</v>
      </c>
    </row>
    <row r="859" spans="1:24" x14ac:dyDescent="0.2">
      <c r="A859" s="17"/>
      <c r="B859" s="9" t="str">
        <f t="shared" si="225"/>
        <v/>
      </c>
      <c r="C859" s="22"/>
      <c r="D859" s="19" t="str">
        <f>IF(C859="","",(VLOOKUP(C859,code2!$A$4:$B$30,2)))</f>
        <v/>
      </c>
      <c r="E859" s="1"/>
      <c r="F859" s="1"/>
      <c r="G859" s="50"/>
      <c r="H859" s="8"/>
      <c r="I859" s="8"/>
      <c r="J859" s="30" t="str">
        <f t="shared" si="227"/>
        <v/>
      </c>
      <c r="K859" s="30" t="str">
        <f t="shared" si="228"/>
        <v/>
      </c>
      <c r="L859" s="30">
        <f t="shared" si="229"/>
        <v>0</v>
      </c>
      <c r="M859" s="58" t="str">
        <f t="shared" si="230"/>
        <v/>
      </c>
      <c r="N859" s="58" t="str">
        <f t="shared" si="231"/>
        <v/>
      </c>
      <c r="O859" s="58">
        <f t="shared" si="232"/>
        <v>0</v>
      </c>
      <c r="P859" s="65" t="str">
        <f t="shared" si="233"/>
        <v/>
      </c>
      <c r="Q859" s="65" t="str">
        <f t="shared" si="234"/>
        <v/>
      </c>
      <c r="R859" s="14">
        <f t="shared" si="226"/>
        <v>0</v>
      </c>
      <c r="S859" s="23">
        <f t="shared" si="235"/>
        <v>0</v>
      </c>
      <c r="W859" t="str">
        <f t="shared" si="223"/>
        <v>1-</v>
      </c>
      <c r="X859" t="str">
        <f t="shared" si="224"/>
        <v>1-</v>
      </c>
    </row>
    <row r="860" spans="1:24" x14ac:dyDescent="0.2">
      <c r="A860" s="17"/>
      <c r="B860" s="9" t="str">
        <f t="shared" si="225"/>
        <v/>
      </c>
      <c r="C860" s="22"/>
      <c r="D860" s="19" t="str">
        <f>IF(C860="","",(VLOOKUP(C860,code2!$A$4:$B$30,2)))</f>
        <v/>
      </c>
      <c r="E860" s="1"/>
      <c r="F860" s="1"/>
      <c r="G860" s="50"/>
      <c r="H860" s="8"/>
      <c r="I860" s="8"/>
      <c r="J860" s="30" t="str">
        <f t="shared" si="227"/>
        <v/>
      </c>
      <c r="K860" s="30" t="str">
        <f t="shared" si="228"/>
        <v/>
      </c>
      <c r="L860" s="30">
        <f t="shared" si="229"/>
        <v>0</v>
      </c>
      <c r="M860" s="58" t="str">
        <f t="shared" si="230"/>
        <v/>
      </c>
      <c r="N860" s="58" t="str">
        <f t="shared" si="231"/>
        <v/>
      </c>
      <c r="O860" s="58">
        <f t="shared" si="232"/>
        <v>0</v>
      </c>
      <c r="P860" s="65" t="str">
        <f t="shared" si="233"/>
        <v/>
      </c>
      <c r="Q860" s="65" t="str">
        <f t="shared" si="234"/>
        <v/>
      </c>
      <c r="R860" s="14">
        <f t="shared" si="226"/>
        <v>0</v>
      </c>
      <c r="S860" s="23">
        <f t="shared" si="235"/>
        <v>0</v>
      </c>
      <c r="W860" t="str">
        <f t="shared" si="223"/>
        <v>1-</v>
      </c>
      <c r="X860" t="str">
        <f t="shared" si="224"/>
        <v>1-</v>
      </c>
    </row>
    <row r="861" spans="1:24" x14ac:dyDescent="0.2">
      <c r="A861" s="17"/>
      <c r="B861" s="9" t="str">
        <f t="shared" si="225"/>
        <v/>
      </c>
      <c r="C861" s="22"/>
      <c r="D861" s="19" t="str">
        <f>IF(C861="","",(VLOOKUP(C861,code2!$A$4:$B$30,2)))</f>
        <v/>
      </c>
      <c r="E861" s="1"/>
      <c r="F861" s="1"/>
      <c r="G861" s="50"/>
      <c r="H861" s="8"/>
      <c r="I861" s="8"/>
      <c r="J861" s="30" t="str">
        <f t="shared" si="227"/>
        <v/>
      </c>
      <c r="K861" s="30" t="str">
        <f t="shared" si="228"/>
        <v/>
      </c>
      <c r="L861" s="30">
        <f t="shared" si="229"/>
        <v>0</v>
      </c>
      <c r="M861" s="58" t="str">
        <f t="shared" si="230"/>
        <v/>
      </c>
      <c r="N861" s="58" t="str">
        <f t="shared" si="231"/>
        <v/>
      </c>
      <c r="O861" s="58">
        <f t="shared" si="232"/>
        <v>0</v>
      </c>
      <c r="P861" s="65" t="str">
        <f t="shared" si="233"/>
        <v/>
      </c>
      <c r="Q861" s="65" t="str">
        <f t="shared" si="234"/>
        <v/>
      </c>
      <c r="R861" s="14">
        <f t="shared" si="226"/>
        <v>0</v>
      </c>
      <c r="S861" s="23">
        <f t="shared" si="235"/>
        <v>0</v>
      </c>
      <c r="W861" t="str">
        <f t="shared" si="223"/>
        <v>1-</v>
      </c>
      <c r="X861" t="str">
        <f t="shared" si="224"/>
        <v>1-</v>
      </c>
    </row>
    <row r="862" spans="1:24" x14ac:dyDescent="0.2">
      <c r="A862" s="17"/>
      <c r="B862" s="9" t="str">
        <f t="shared" si="225"/>
        <v/>
      </c>
      <c r="C862" s="22"/>
      <c r="D862" s="19" t="str">
        <f>IF(C862="","",(VLOOKUP(C862,code2!$A$4:$B$30,2)))</f>
        <v/>
      </c>
      <c r="E862" s="1"/>
      <c r="F862" s="1"/>
      <c r="G862" s="50"/>
      <c r="H862" s="8"/>
      <c r="I862" s="8"/>
      <c r="J862" s="30" t="str">
        <f t="shared" si="227"/>
        <v/>
      </c>
      <c r="K862" s="30" t="str">
        <f t="shared" si="228"/>
        <v/>
      </c>
      <c r="L862" s="30">
        <f t="shared" si="229"/>
        <v>0</v>
      </c>
      <c r="M862" s="58" t="str">
        <f t="shared" si="230"/>
        <v/>
      </c>
      <c r="N862" s="58" t="str">
        <f t="shared" si="231"/>
        <v/>
      </c>
      <c r="O862" s="58">
        <f t="shared" si="232"/>
        <v>0</v>
      </c>
      <c r="P862" s="65" t="str">
        <f t="shared" si="233"/>
        <v/>
      </c>
      <c r="Q862" s="65" t="str">
        <f t="shared" si="234"/>
        <v/>
      </c>
      <c r="R862" s="14">
        <f t="shared" si="226"/>
        <v>0</v>
      </c>
      <c r="S862" s="23">
        <f t="shared" si="235"/>
        <v>0</v>
      </c>
      <c r="W862" t="str">
        <f t="shared" si="223"/>
        <v>1-</v>
      </c>
      <c r="X862" t="str">
        <f t="shared" si="224"/>
        <v>1-</v>
      </c>
    </row>
    <row r="863" spans="1:24" x14ac:dyDescent="0.2">
      <c r="A863" s="17"/>
      <c r="B863" s="9" t="str">
        <f t="shared" si="225"/>
        <v/>
      </c>
      <c r="C863" s="22"/>
      <c r="D863" s="19" t="str">
        <f>IF(C863="","",(VLOOKUP(C863,code2!$A$4:$B$30,2)))</f>
        <v/>
      </c>
      <c r="E863" s="1"/>
      <c r="F863" s="1"/>
      <c r="G863" s="50"/>
      <c r="H863" s="8"/>
      <c r="I863" s="8"/>
      <c r="J863" s="30" t="str">
        <f t="shared" si="227"/>
        <v/>
      </c>
      <c r="K863" s="30" t="str">
        <f t="shared" si="228"/>
        <v/>
      </c>
      <c r="L863" s="30">
        <f t="shared" si="229"/>
        <v>0</v>
      </c>
      <c r="M863" s="58" t="str">
        <f t="shared" si="230"/>
        <v/>
      </c>
      <c r="N863" s="58" t="str">
        <f t="shared" si="231"/>
        <v/>
      </c>
      <c r="O863" s="58">
        <f t="shared" si="232"/>
        <v>0</v>
      </c>
      <c r="P863" s="65" t="str">
        <f t="shared" si="233"/>
        <v/>
      </c>
      <c r="Q863" s="65" t="str">
        <f t="shared" si="234"/>
        <v/>
      </c>
      <c r="R863" s="14">
        <f t="shared" si="226"/>
        <v>0</v>
      </c>
      <c r="S863" s="23">
        <f t="shared" si="235"/>
        <v>0</v>
      </c>
      <c r="W863" t="str">
        <f t="shared" si="223"/>
        <v>1-</v>
      </c>
      <c r="X863" t="str">
        <f t="shared" si="224"/>
        <v>1-</v>
      </c>
    </row>
    <row r="864" spans="1:24" x14ac:dyDescent="0.2">
      <c r="A864" s="17"/>
      <c r="B864" s="9" t="str">
        <f t="shared" si="225"/>
        <v/>
      </c>
      <c r="C864" s="22"/>
      <c r="D864" s="19" t="str">
        <f>IF(C864="","",(VLOOKUP(C864,code2!$A$4:$B$30,2)))</f>
        <v/>
      </c>
      <c r="E864" s="1"/>
      <c r="F864" s="1"/>
      <c r="G864" s="50"/>
      <c r="H864" s="8"/>
      <c r="I864" s="8"/>
      <c r="J864" s="30" t="str">
        <f t="shared" si="227"/>
        <v/>
      </c>
      <c r="K864" s="30" t="str">
        <f t="shared" si="228"/>
        <v/>
      </c>
      <c r="L864" s="30">
        <f t="shared" si="229"/>
        <v>0</v>
      </c>
      <c r="M864" s="58" t="str">
        <f t="shared" si="230"/>
        <v/>
      </c>
      <c r="N864" s="58" t="str">
        <f t="shared" si="231"/>
        <v/>
      </c>
      <c r="O864" s="58">
        <f t="shared" si="232"/>
        <v>0</v>
      </c>
      <c r="P864" s="65" t="str">
        <f t="shared" si="233"/>
        <v/>
      </c>
      <c r="Q864" s="65" t="str">
        <f t="shared" si="234"/>
        <v/>
      </c>
      <c r="R864" s="14">
        <f t="shared" si="226"/>
        <v>0</v>
      </c>
      <c r="S864" s="23">
        <f t="shared" si="235"/>
        <v>0</v>
      </c>
      <c r="W864" t="str">
        <f t="shared" si="223"/>
        <v>1-</v>
      </c>
      <c r="X864" t="str">
        <f t="shared" si="224"/>
        <v>1-</v>
      </c>
    </row>
    <row r="865" spans="1:24" x14ac:dyDescent="0.2">
      <c r="A865" s="17"/>
      <c r="B865" s="9" t="str">
        <f t="shared" si="225"/>
        <v/>
      </c>
      <c r="C865" s="22"/>
      <c r="D865" s="19" t="str">
        <f>IF(C865="","",(VLOOKUP(C865,code2!$A$4:$B$30,2)))</f>
        <v/>
      </c>
      <c r="E865" s="1"/>
      <c r="F865" s="1"/>
      <c r="G865" s="50"/>
      <c r="H865" s="8"/>
      <c r="I865" s="8"/>
      <c r="J865" s="30" t="str">
        <f t="shared" si="227"/>
        <v/>
      </c>
      <c r="K865" s="30" t="str">
        <f t="shared" si="228"/>
        <v/>
      </c>
      <c r="L865" s="30">
        <f t="shared" si="229"/>
        <v>0</v>
      </c>
      <c r="M865" s="58" t="str">
        <f t="shared" si="230"/>
        <v/>
      </c>
      <c r="N865" s="58" t="str">
        <f t="shared" si="231"/>
        <v/>
      </c>
      <c r="O865" s="58">
        <f t="shared" si="232"/>
        <v>0</v>
      </c>
      <c r="P865" s="65" t="str">
        <f t="shared" si="233"/>
        <v/>
      </c>
      <c r="Q865" s="65" t="str">
        <f t="shared" si="234"/>
        <v/>
      </c>
      <c r="R865" s="14">
        <f t="shared" si="226"/>
        <v>0</v>
      </c>
      <c r="S865" s="23">
        <f t="shared" si="235"/>
        <v>0</v>
      </c>
      <c r="W865" t="str">
        <f t="shared" si="223"/>
        <v>1-</v>
      </c>
      <c r="X865" t="str">
        <f t="shared" si="224"/>
        <v>1-</v>
      </c>
    </row>
    <row r="866" spans="1:24" x14ac:dyDescent="0.2">
      <c r="A866" s="17"/>
      <c r="B866" s="9" t="str">
        <f t="shared" si="225"/>
        <v/>
      </c>
      <c r="C866" s="22"/>
      <c r="D866" s="19" t="str">
        <f>IF(C866="","",(VLOOKUP(C866,code2!$A$4:$B$30,2)))</f>
        <v/>
      </c>
      <c r="E866" s="1"/>
      <c r="F866" s="1"/>
      <c r="G866" s="50"/>
      <c r="H866" s="8"/>
      <c r="I866" s="8"/>
      <c r="J866" s="30" t="str">
        <f t="shared" si="227"/>
        <v/>
      </c>
      <c r="K866" s="30" t="str">
        <f t="shared" si="228"/>
        <v/>
      </c>
      <c r="L866" s="30">
        <f t="shared" si="229"/>
        <v>0</v>
      </c>
      <c r="M866" s="58" t="str">
        <f t="shared" si="230"/>
        <v/>
      </c>
      <c r="N866" s="58" t="str">
        <f t="shared" si="231"/>
        <v/>
      </c>
      <c r="O866" s="58">
        <f t="shared" si="232"/>
        <v>0</v>
      </c>
      <c r="P866" s="65" t="str">
        <f t="shared" si="233"/>
        <v/>
      </c>
      <c r="Q866" s="65" t="str">
        <f t="shared" si="234"/>
        <v/>
      </c>
      <c r="R866" s="14">
        <f t="shared" si="226"/>
        <v>0</v>
      </c>
      <c r="S866" s="23">
        <f t="shared" si="235"/>
        <v>0</v>
      </c>
      <c r="W866" t="str">
        <f t="shared" si="223"/>
        <v>1-</v>
      </c>
      <c r="X866" t="str">
        <f t="shared" si="224"/>
        <v>1-</v>
      </c>
    </row>
    <row r="867" spans="1:24" x14ac:dyDescent="0.2">
      <c r="A867" s="17"/>
      <c r="B867" s="9" t="str">
        <f t="shared" si="225"/>
        <v/>
      </c>
      <c r="C867" s="22"/>
      <c r="D867" s="19" t="str">
        <f>IF(C867="","",(VLOOKUP(C867,code2!$A$4:$B$30,2)))</f>
        <v/>
      </c>
      <c r="E867" s="1"/>
      <c r="F867" s="1"/>
      <c r="G867" s="50"/>
      <c r="H867" s="8"/>
      <c r="I867" s="8"/>
      <c r="J867" s="30" t="str">
        <f t="shared" si="227"/>
        <v/>
      </c>
      <c r="K867" s="30" t="str">
        <f t="shared" si="228"/>
        <v/>
      </c>
      <c r="L867" s="30">
        <f t="shared" si="229"/>
        <v>0</v>
      </c>
      <c r="M867" s="58" t="str">
        <f t="shared" si="230"/>
        <v/>
      </c>
      <c r="N867" s="58" t="str">
        <f t="shared" si="231"/>
        <v/>
      </c>
      <c r="O867" s="58">
        <f t="shared" si="232"/>
        <v>0</v>
      </c>
      <c r="P867" s="65" t="str">
        <f t="shared" si="233"/>
        <v/>
      </c>
      <c r="Q867" s="65" t="str">
        <f t="shared" si="234"/>
        <v/>
      </c>
      <c r="R867" s="14">
        <f t="shared" si="226"/>
        <v>0</v>
      </c>
      <c r="S867" s="23">
        <f t="shared" si="235"/>
        <v>0</v>
      </c>
      <c r="W867" t="str">
        <f t="shared" si="223"/>
        <v>1-</v>
      </c>
      <c r="X867" t="str">
        <f t="shared" si="224"/>
        <v>1-</v>
      </c>
    </row>
    <row r="868" spans="1:24" x14ac:dyDescent="0.2">
      <c r="A868" s="17"/>
      <c r="B868" s="9" t="str">
        <f t="shared" si="225"/>
        <v/>
      </c>
      <c r="C868" s="22"/>
      <c r="D868" s="19" t="str">
        <f>IF(C868="","",(VLOOKUP(C868,code2!$A$4:$B$30,2)))</f>
        <v/>
      </c>
      <c r="E868" s="1"/>
      <c r="F868" s="1"/>
      <c r="G868" s="50"/>
      <c r="H868" s="8"/>
      <c r="I868" s="8"/>
      <c r="J868" s="30" t="str">
        <f t="shared" si="227"/>
        <v/>
      </c>
      <c r="K868" s="30" t="str">
        <f t="shared" si="228"/>
        <v/>
      </c>
      <c r="L868" s="30">
        <f t="shared" si="229"/>
        <v>0</v>
      </c>
      <c r="M868" s="58" t="str">
        <f t="shared" si="230"/>
        <v/>
      </c>
      <c r="N868" s="58" t="str">
        <f t="shared" si="231"/>
        <v/>
      </c>
      <c r="O868" s="58">
        <f t="shared" si="232"/>
        <v>0</v>
      </c>
      <c r="P868" s="65" t="str">
        <f t="shared" si="233"/>
        <v/>
      </c>
      <c r="Q868" s="65" t="str">
        <f t="shared" si="234"/>
        <v/>
      </c>
      <c r="R868" s="14">
        <f t="shared" si="226"/>
        <v>0</v>
      </c>
      <c r="S868" s="23">
        <f t="shared" si="235"/>
        <v>0</v>
      </c>
      <c r="W868" t="str">
        <f t="shared" si="223"/>
        <v>1-</v>
      </c>
      <c r="X868" t="str">
        <f t="shared" si="224"/>
        <v>1-</v>
      </c>
    </row>
    <row r="869" spans="1:24" x14ac:dyDescent="0.2">
      <c r="A869" s="17"/>
      <c r="B869" s="9" t="str">
        <f t="shared" si="225"/>
        <v/>
      </c>
      <c r="C869" s="22"/>
      <c r="D869" s="19" t="str">
        <f>IF(C869="","",(VLOOKUP(C869,code2!$A$4:$B$30,2)))</f>
        <v/>
      </c>
      <c r="E869" s="1"/>
      <c r="F869" s="1"/>
      <c r="G869" s="50"/>
      <c r="H869" s="8"/>
      <c r="I869" s="8"/>
      <c r="J869" s="30" t="str">
        <f t="shared" si="227"/>
        <v/>
      </c>
      <c r="K869" s="30" t="str">
        <f t="shared" si="228"/>
        <v/>
      </c>
      <c r="L869" s="30">
        <f t="shared" si="229"/>
        <v>0</v>
      </c>
      <c r="M869" s="58" t="str">
        <f t="shared" si="230"/>
        <v/>
      </c>
      <c r="N869" s="58" t="str">
        <f t="shared" si="231"/>
        <v/>
      </c>
      <c r="O869" s="58">
        <f t="shared" si="232"/>
        <v>0</v>
      </c>
      <c r="P869" s="65" t="str">
        <f t="shared" si="233"/>
        <v/>
      </c>
      <c r="Q869" s="65" t="str">
        <f t="shared" si="234"/>
        <v/>
      </c>
      <c r="R869" s="14">
        <f t="shared" si="226"/>
        <v>0</v>
      </c>
      <c r="S869" s="23">
        <f t="shared" si="235"/>
        <v>0</v>
      </c>
      <c r="W869" t="str">
        <f t="shared" si="223"/>
        <v>1-</v>
      </c>
      <c r="X869" t="str">
        <f t="shared" si="224"/>
        <v>1-</v>
      </c>
    </row>
    <row r="870" spans="1:24" x14ac:dyDescent="0.2">
      <c r="A870" s="17"/>
      <c r="B870" s="9" t="str">
        <f t="shared" si="225"/>
        <v/>
      </c>
      <c r="C870" s="22"/>
      <c r="D870" s="19" t="str">
        <f>IF(C870="","",(VLOOKUP(C870,code2!$A$4:$B$30,2)))</f>
        <v/>
      </c>
      <c r="E870" s="1"/>
      <c r="F870" s="1"/>
      <c r="G870" s="50"/>
      <c r="H870" s="8"/>
      <c r="I870" s="8"/>
      <c r="J870" s="30" t="str">
        <f t="shared" si="227"/>
        <v/>
      </c>
      <c r="K870" s="30" t="str">
        <f t="shared" si="228"/>
        <v/>
      </c>
      <c r="L870" s="30">
        <f t="shared" si="229"/>
        <v>0</v>
      </c>
      <c r="M870" s="58" t="str">
        <f t="shared" si="230"/>
        <v/>
      </c>
      <c r="N870" s="58" t="str">
        <f t="shared" si="231"/>
        <v/>
      </c>
      <c r="O870" s="58">
        <f t="shared" si="232"/>
        <v>0</v>
      </c>
      <c r="P870" s="65" t="str">
        <f t="shared" si="233"/>
        <v/>
      </c>
      <c r="Q870" s="65" t="str">
        <f t="shared" si="234"/>
        <v/>
      </c>
      <c r="R870" s="14">
        <f t="shared" si="226"/>
        <v>0</v>
      </c>
      <c r="S870" s="23">
        <f t="shared" si="235"/>
        <v>0</v>
      </c>
      <c r="W870" t="str">
        <f t="shared" si="223"/>
        <v>1-</v>
      </c>
      <c r="X870" t="str">
        <f t="shared" si="224"/>
        <v>1-</v>
      </c>
    </row>
    <row r="871" spans="1:24" x14ac:dyDescent="0.2">
      <c r="A871" s="17"/>
      <c r="B871" s="9" t="str">
        <f t="shared" si="225"/>
        <v/>
      </c>
      <c r="C871" s="22"/>
      <c r="D871" s="19" t="str">
        <f>IF(C871="","",(VLOOKUP(C871,code2!$A$4:$B$30,2)))</f>
        <v/>
      </c>
      <c r="E871" s="1"/>
      <c r="F871" s="1"/>
      <c r="G871" s="50"/>
      <c r="H871" s="8"/>
      <c r="I871" s="8"/>
      <c r="J871" s="30" t="str">
        <f t="shared" si="227"/>
        <v/>
      </c>
      <c r="K871" s="30" t="str">
        <f t="shared" si="228"/>
        <v/>
      </c>
      <c r="L871" s="30">
        <f t="shared" si="229"/>
        <v>0</v>
      </c>
      <c r="M871" s="58" t="str">
        <f t="shared" si="230"/>
        <v/>
      </c>
      <c r="N871" s="58" t="str">
        <f t="shared" si="231"/>
        <v/>
      </c>
      <c r="O871" s="58">
        <f t="shared" si="232"/>
        <v>0</v>
      </c>
      <c r="P871" s="65" t="str">
        <f t="shared" si="233"/>
        <v/>
      </c>
      <c r="Q871" s="65" t="str">
        <f t="shared" si="234"/>
        <v/>
      </c>
      <c r="R871" s="14">
        <f t="shared" si="226"/>
        <v>0</v>
      </c>
      <c r="S871" s="23">
        <f t="shared" si="235"/>
        <v>0</v>
      </c>
      <c r="W871" t="str">
        <f t="shared" si="223"/>
        <v>1-</v>
      </c>
      <c r="X871" t="str">
        <f t="shared" si="224"/>
        <v>1-</v>
      </c>
    </row>
    <row r="872" spans="1:24" x14ac:dyDescent="0.2">
      <c r="A872" s="17"/>
      <c r="B872" s="9" t="str">
        <f t="shared" si="225"/>
        <v/>
      </c>
      <c r="C872" s="22"/>
      <c r="D872" s="19" t="str">
        <f>IF(C872="","",(VLOOKUP(C872,code2!$A$4:$B$30,2)))</f>
        <v/>
      </c>
      <c r="E872" s="1"/>
      <c r="F872" s="1"/>
      <c r="G872" s="50"/>
      <c r="H872" s="8"/>
      <c r="I872" s="8"/>
      <c r="J872" s="30" t="str">
        <f t="shared" si="227"/>
        <v/>
      </c>
      <c r="K872" s="30" t="str">
        <f t="shared" si="228"/>
        <v/>
      </c>
      <c r="L872" s="30">
        <f t="shared" si="229"/>
        <v>0</v>
      </c>
      <c r="M872" s="58" t="str">
        <f t="shared" si="230"/>
        <v/>
      </c>
      <c r="N872" s="58" t="str">
        <f t="shared" si="231"/>
        <v/>
      </c>
      <c r="O872" s="58">
        <f t="shared" si="232"/>
        <v>0</v>
      </c>
      <c r="P872" s="65" t="str">
        <f t="shared" si="233"/>
        <v/>
      </c>
      <c r="Q872" s="65" t="str">
        <f t="shared" si="234"/>
        <v/>
      </c>
      <c r="R872" s="14">
        <f t="shared" si="226"/>
        <v>0</v>
      </c>
      <c r="S872" s="23">
        <f t="shared" si="235"/>
        <v>0</v>
      </c>
      <c r="W872" t="str">
        <f t="shared" si="223"/>
        <v>1-</v>
      </c>
      <c r="X872" t="str">
        <f t="shared" si="224"/>
        <v>1-</v>
      </c>
    </row>
    <row r="873" spans="1:24" x14ac:dyDescent="0.2">
      <c r="A873" s="17"/>
      <c r="B873" s="9" t="str">
        <f t="shared" si="225"/>
        <v/>
      </c>
      <c r="C873" s="22"/>
      <c r="D873" s="19" t="str">
        <f>IF(C873="","",(VLOOKUP(C873,code2!$A$4:$B$30,2)))</f>
        <v/>
      </c>
      <c r="E873" s="1"/>
      <c r="F873" s="1"/>
      <c r="G873" s="50"/>
      <c r="H873" s="8"/>
      <c r="I873" s="8"/>
      <c r="J873" s="30" t="str">
        <f t="shared" si="227"/>
        <v/>
      </c>
      <c r="K873" s="30" t="str">
        <f t="shared" si="228"/>
        <v/>
      </c>
      <c r="L873" s="30">
        <f t="shared" si="229"/>
        <v>0</v>
      </c>
      <c r="M873" s="58" t="str">
        <f t="shared" si="230"/>
        <v/>
      </c>
      <c r="N873" s="58" t="str">
        <f t="shared" si="231"/>
        <v/>
      </c>
      <c r="O873" s="58">
        <f t="shared" si="232"/>
        <v>0</v>
      </c>
      <c r="P873" s="65" t="str">
        <f t="shared" si="233"/>
        <v/>
      </c>
      <c r="Q873" s="65" t="str">
        <f t="shared" si="234"/>
        <v/>
      </c>
      <c r="R873" s="14">
        <f t="shared" si="226"/>
        <v>0</v>
      </c>
      <c r="S873" s="23">
        <f t="shared" si="235"/>
        <v>0</v>
      </c>
      <c r="W873" t="str">
        <f t="shared" si="223"/>
        <v>1-</v>
      </c>
      <c r="X873" t="str">
        <f t="shared" si="224"/>
        <v>1-</v>
      </c>
    </row>
    <row r="874" spans="1:24" x14ac:dyDescent="0.2">
      <c r="A874" s="17"/>
      <c r="B874" s="9" t="str">
        <f t="shared" si="225"/>
        <v/>
      </c>
      <c r="C874" s="22"/>
      <c r="D874" s="19" t="str">
        <f>IF(C874="","",(VLOOKUP(C874,code2!$A$4:$B$30,2)))</f>
        <v/>
      </c>
      <c r="E874" s="1"/>
      <c r="F874" s="1"/>
      <c r="G874" s="50"/>
      <c r="H874" s="8"/>
      <c r="I874" s="8"/>
      <c r="J874" s="30" t="str">
        <f t="shared" si="227"/>
        <v/>
      </c>
      <c r="K874" s="30" t="str">
        <f t="shared" si="228"/>
        <v/>
      </c>
      <c r="L874" s="30">
        <f t="shared" si="229"/>
        <v>0</v>
      </c>
      <c r="M874" s="58" t="str">
        <f t="shared" si="230"/>
        <v/>
      </c>
      <c r="N874" s="58" t="str">
        <f t="shared" si="231"/>
        <v/>
      </c>
      <c r="O874" s="58">
        <f t="shared" si="232"/>
        <v>0</v>
      </c>
      <c r="P874" s="65" t="str">
        <f t="shared" si="233"/>
        <v/>
      </c>
      <c r="Q874" s="65" t="str">
        <f t="shared" si="234"/>
        <v/>
      </c>
      <c r="R874" s="14">
        <f t="shared" si="226"/>
        <v>0</v>
      </c>
      <c r="S874" s="23">
        <f t="shared" si="235"/>
        <v>0</v>
      </c>
      <c r="W874" t="str">
        <f t="shared" si="223"/>
        <v>1-</v>
      </c>
      <c r="X874" t="str">
        <f t="shared" si="224"/>
        <v>1-</v>
      </c>
    </row>
    <row r="875" spans="1:24" x14ac:dyDescent="0.2">
      <c r="A875" s="17"/>
      <c r="B875" s="9" t="str">
        <f t="shared" si="225"/>
        <v/>
      </c>
      <c r="C875" s="22"/>
      <c r="D875" s="19" t="str">
        <f>IF(C875="","",(VLOOKUP(C875,code2!$A$4:$B$30,2)))</f>
        <v/>
      </c>
      <c r="E875" s="1"/>
      <c r="F875" s="1"/>
      <c r="G875" s="50"/>
      <c r="H875" s="8"/>
      <c r="I875" s="8"/>
      <c r="J875" s="30" t="str">
        <f t="shared" si="227"/>
        <v/>
      </c>
      <c r="K875" s="30" t="str">
        <f t="shared" si="228"/>
        <v/>
      </c>
      <c r="L875" s="30">
        <f t="shared" si="229"/>
        <v>0</v>
      </c>
      <c r="M875" s="58" t="str">
        <f t="shared" si="230"/>
        <v/>
      </c>
      <c r="N875" s="58" t="str">
        <f t="shared" si="231"/>
        <v/>
      </c>
      <c r="O875" s="58">
        <f t="shared" si="232"/>
        <v>0</v>
      </c>
      <c r="P875" s="65" t="str">
        <f t="shared" si="233"/>
        <v/>
      </c>
      <c r="Q875" s="65" t="str">
        <f t="shared" si="234"/>
        <v/>
      </c>
      <c r="R875" s="14">
        <f t="shared" si="226"/>
        <v>0</v>
      </c>
      <c r="S875" s="23">
        <f t="shared" si="235"/>
        <v>0</v>
      </c>
      <c r="W875" t="str">
        <f t="shared" si="223"/>
        <v>1-</v>
      </c>
      <c r="X875" t="str">
        <f t="shared" si="224"/>
        <v>1-</v>
      </c>
    </row>
    <row r="876" spans="1:24" x14ac:dyDescent="0.2">
      <c r="A876" s="17"/>
      <c r="B876" s="9" t="str">
        <f t="shared" si="225"/>
        <v/>
      </c>
      <c r="C876" s="22"/>
      <c r="D876" s="19" t="str">
        <f>IF(C876="","",(VLOOKUP(C876,code2!$A$4:$B$30,2)))</f>
        <v/>
      </c>
      <c r="E876" s="1"/>
      <c r="F876" s="1"/>
      <c r="G876" s="50"/>
      <c r="H876" s="8"/>
      <c r="I876" s="8"/>
      <c r="J876" s="30" t="str">
        <f t="shared" si="227"/>
        <v/>
      </c>
      <c r="K876" s="30" t="str">
        <f t="shared" si="228"/>
        <v/>
      </c>
      <c r="L876" s="30">
        <f t="shared" si="229"/>
        <v>0</v>
      </c>
      <c r="M876" s="58" t="str">
        <f t="shared" si="230"/>
        <v/>
      </c>
      <c r="N876" s="58" t="str">
        <f t="shared" si="231"/>
        <v/>
      </c>
      <c r="O876" s="58">
        <f t="shared" si="232"/>
        <v>0</v>
      </c>
      <c r="P876" s="65" t="str">
        <f t="shared" si="233"/>
        <v/>
      </c>
      <c r="Q876" s="65" t="str">
        <f t="shared" si="234"/>
        <v/>
      </c>
      <c r="R876" s="14">
        <f t="shared" si="226"/>
        <v>0</v>
      </c>
      <c r="S876" s="23">
        <f t="shared" si="235"/>
        <v>0</v>
      </c>
      <c r="W876" t="str">
        <f t="shared" si="223"/>
        <v>1-</v>
      </c>
      <c r="X876" t="str">
        <f t="shared" si="224"/>
        <v>1-</v>
      </c>
    </row>
    <row r="877" spans="1:24" x14ac:dyDescent="0.2">
      <c r="A877" s="17"/>
      <c r="B877" s="9" t="str">
        <f t="shared" si="225"/>
        <v/>
      </c>
      <c r="C877" s="22"/>
      <c r="D877" s="19" t="str">
        <f>IF(C877="","",(VLOOKUP(C877,code2!$A$4:$B$30,2)))</f>
        <v/>
      </c>
      <c r="E877" s="1"/>
      <c r="F877" s="1"/>
      <c r="G877" s="50"/>
      <c r="H877" s="8"/>
      <c r="I877" s="8"/>
      <c r="J877" s="30" t="str">
        <f t="shared" si="227"/>
        <v/>
      </c>
      <c r="K877" s="30" t="str">
        <f t="shared" si="228"/>
        <v/>
      </c>
      <c r="L877" s="30">
        <f t="shared" si="229"/>
        <v>0</v>
      </c>
      <c r="M877" s="58" t="str">
        <f t="shared" si="230"/>
        <v/>
      </c>
      <c r="N877" s="58" t="str">
        <f t="shared" si="231"/>
        <v/>
      </c>
      <c r="O877" s="58">
        <f t="shared" si="232"/>
        <v>0</v>
      </c>
      <c r="P877" s="65" t="str">
        <f t="shared" si="233"/>
        <v/>
      </c>
      <c r="Q877" s="65" t="str">
        <f t="shared" si="234"/>
        <v/>
      </c>
      <c r="R877" s="14">
        <f t="shared" si="226"/>
        <v>0</v>
      </c>
      <c r="S877" s="23">
        <f t="shared" si="235"/>
        <v>0</v>
      </c>
      <c r="W877" t="str">
        <f t="shared" si="223"/>
        <v>1-</v>
      </c>
      <c r="X877" t="str">
        <f t="shared" si="224"/>
        <v>1-</v>
      </c>
    </row>
    <row r="878" spans="1:24" x14ac:dyDescent="0.2">
      <c r="A878" s="17"/>
      <c r="B878" s="9" t="str">
        <f t="shared" si="225"/>
        <v/>
      </c>
      <c r="C878" s="22"/>
      <c r="D878" s="19" t="str">
        <f>IF(C878="","",(VLOOKUP(C878,code2!$A$4:$B$30,2)))</f>
        <v/>
      </c>
      <c r="E878" s="1"/>
      <c r="F878" s="1"/>
      <c r="G878" s="50"/>
      <c r="H878" s="8"/>
      <c r="I878" s="8"/>
      <c r="J878" s="30" t="str">
        <f t="shared" si="227"/>
        <v/>
      </c>
      <c r="K878" s="30" t="str">
        <f t="shared" si="228"/>
        <v/>
      </c>
      <c r="L878" s="30">
        <f t="shared" si="229"/>
        <v>0</v>
      </c>
      <c r="M878" s="58" t="str">
        <f t="shared" si="230"/>
        <v/>
      </c>
      <c r="N878" s="58" t="str">
        <f t="shared" si="231"/>
        <v/>
      </c>
      <c r="O878" s="58">
        <f t="shared" si="232"/>
        <v>0</v>
      </c>
      <c r="P878" s="65" t="str">
        <f t="shared" si="233"/>
        <v/>
      </c>
      <c r="Q878" s="65" t="str">
        <f t="shared" si="234"/>
        <v/>
      </c>
      <c r="R878" s="14">
        <f t="shared" si="226"/>
        <v>0</v>
      </c>
      <c r="S878" s="23">
        <f t="shared" si="235"/>
        <v>0</v>
      </c>
      <c r="W878" t="str">
        <f t="shared" si="223"/>
        <v>1-</v>
      </c>
      <c r="X878" t="str">
        <f t="shared" si="224"/>
        <v>1-</v>
      </c>
    </row>
    <row r="879" spans="1:24" x14ac:dyDescent="0.2">
      <c r="A879" s="17"/>
      <c r="B879" s="9" t="str">
        <f t="shared" si="225"/>
        <v/>
      </c>
      <c r="C879" s="22"/>
      <c r="D879" s="19" t="str">
        <f>IF(C879="","",(VLOOKUP(C879,code2!$A$4:$B$30,2)))</f>
        <v/>
      </c>
      <c r="E879" s="1"/>
      <c r="F879" s="1"/>
      <c r="G879" s="50"/>
      <c r="H879" s="8"/>
      <c r="I879" s="8"/>
      <c r="J879" s="30" t="str">
        <f t="shared" si="227"/>
        <v/>
      </c>
      <c r="K879" s="30" t="str">
        <f t="shared" si="228"/>
        <v/>
      </c>
      <c r="L879" s="30">
        <f t="shared" si="229"/>
        <v>0</v>
      </c>
      <c r="M879" s="58" t="str">
        <f t="shared" si="230"/>
        <v/>
      </c>
      <c r="N879" s="58" t="str">
        <f t="shared" si="231"/>
        <v/>
      </c>
      <c r="O879" s="58">
        <f t="shared" si="232"/>
        <v>0</v>
      </c>
      <c r="P879" s="65" t="str">
        <f t="shared" si="233"/>
        <v/>
      </c>
      <c r="Q879" s="65" t="str">
        <f t="shared" si="234"/>
        <v/>
      </c>
      <c r="R879" s="14">
        <f t="shared" si="226"/>
        <v>0</v>
      </c>
      <c r="S879" s="23">
        <f t="shared" si="235"/>
        <v>0</v>
      </c>
      <c r="W879" t="str">
        <f t="shared" si="223"/>
        <v>1-</v>
      </c>
      <c r="X879" t="str">
        <f t="shared" si="224"/>
        <v>1-</v>
      </c>
    </row>
    <row r="880" spans="1:24" ht="16.5" customHeight="1" x14ac:dyDescent="0.2">
      <c r="A880" s="17"/>
      <c r="B880" s="9" t="str">
        <f t="shared" si="225"/>
        <v/>
      </c>
      <c r="C880" s="22"/>
      <c r="D880" s="19" t="str">
        <f>IF(C880="","",(VLOOKUP(C880,code2!$A$4:$B$30,2)))</f>
        <v/>
      </c>
      <c r="E880" s="1"/>
      <c r="F880" s="1"/>
      <c r="G880" s="50"/>
      <c r="H880" s="8"/>
      <c r="I880" s="8"/>
      <c r="J880" s="30" t="str">
        <f t="shared" si="227"/>
        <v/>
      </c>
      <c r="K880" s="30" t="str">
        <f t="shared" si="228"/>
        <v/>
      </c>
      <c r="L880" s="30">
        <f t="shared" si="229"/>
        <v>0</v>
      </c>
      <c r="M880" s="58" t="str">
        <f t="shared" si="230"/>
        <v/>
      </c>
      <c r="N880" s="58" t="str">
        <f t="shared" si="231"/>
        <v/>
      </c>
      <c r="O880" s="58">
        <f t="shared" si="232"/>
        <v>0</v>
      </c>
      <c r="P880" s="65" t="str">
        <f t="shared" si="233"/>
        <v/>
      </c>
      <c r="Q880" s="65" t="str">
        <f t="shared" si="234"/>
        <v/>
      </c>
      <c r="R880" s="14">
        <f t="shared" si="226"/>
        <v>0</v>
      </c>
      <c r="S880" s="23">
        <f t="shared" si="235"/>
        <v>0</v>
      </c>
      <c r="W880" t="str">
        <f t="shared" si="223"/>
        <v>1-</v>
      </c>
      <c r="X880" t="str">
        <f t="shared" si="224"/>
        <v>1-</v>
      </c>
    </row>
    <row r="881" spans="1:24" x14ac:dyDescent="0.2">
      <c r="A881" s="17"/>
      <c r="B881" s="9" t="str">
        <f t="shared" si="225"/>
        <v/>
      </c>
      <c r="C881" s="22"/>
      <c r="D881" s="19" t="str">
        <f>IF(C881="","",(VLOOKUP(C881,code2!$A$4:$B$30,2)))</f>
        <v/>
      </c>
      <c r="E881" s="1"/>
      <c r="F881" s="1"/>
      <c r="G881" s="50"/>
      <c r="H881" s="8"/>
      <c r="I881" s="8"/>
      <c r="J881" s="30" t="str">
        <f t="shared" si="227"/>
        <v/>
      </c>
      <c r="K881" s="30" t="str">
        <f t="shared" si="228"/>
        <v/>
      </c>
      <c r="L881" s="30">
        <f t="shared" si="229"/>
        <v>0</v>
      </c>
      <c r="M881" s="58" t="str">
        <f t="shared" si="230"/>
        <v/>
      </c>
      <c r="N881" s="58" t="str">
        <f t="shared" si="231"/>
        <v/>
      </c>
      <c r="O881" s="58">
        <f t="shared" si="232"/>
        <v>0</v>
      </c>
      <c r="P881" s="65" t="str">
        <f t="shared" si="233"/>
        <v/>
      </c>
      <c r="Q881" s="65" t="str">
        <f t="shared" si="234"/>
        <v/>
      </c>
      <c r="R881" s="14">
        <f t="shared" si="226"/>
        <v>0</v>
      </c>
      <c r="S881" s="23">
        <f t="shared" si="235"/>
        <v>0</v>
      </c>
      <c r="W881" t="str">
        <f t="shared" si="223"/>
        <v>1-</v>
      </c>
      <c r="X881" t="str">
        <f t="shared" si="224"/>
        <v>1-</v>
      </c>
    </row>
    <row r="882" spans="1:24" x14ac:dyDescent="0.2">
      <c r="A882" s="17"/>
      <c r="B882" s="9" t="str">
        <f t="shared" si="225"/>
        <v/>
      </c>
      <c r="C882" s="22"/>
      <c r="D882" s="19" t="str">
        <f>IF(C882="","",(VLOOKUP(C882,code2!$A$4:$B$30,2)))</f>
        <v/>
      </c>
      <c r="E882" s="1"/>
      <c r="F882" s="1"/>
      <c r="G882" s="50"/>
      <c r="H882" s="8"/>
      <c r="I882" s="8"/>
      <c r="J882" s="30" t="str">
        <f t="shared" si="227"/>
        <v/>
      </c>
      <c r="K882" s="30" t="str">
        <f t="shared" si="228"/>
        <v/>
      </c>
      <c r="L882" s="30">
        <f t="shared" si="229"/>
        <v>0</v>
      </c>
      <c r="M882" s="58" t="str">
        <f t="shared" si="230"/>
        <v/>
      </c>
      <c r="N882" s="58" t="str">
        <f t="shared" si="231"/>
        <v/>
      </c>
      <c r="O882" s="58">
        <f t="shared" si="232"/>
        <v>0</v>
      </c>
      <c r="P882" s="65" t="str">
        <f t="shared" si="233"/>
        <v/>
      </c>
      <c r="Q882" s="65" t="str">
        <f t="shared" si="234"/>
        <v/>
      </c>
      <c r="R882" s="14">
        <f t="shared" si="226"/>
        <v>0</v>
      </c>
      <c r="S882" s="23">
        <f t="shared" si="235"/>
        <v>0</v>
      </c>
      <c r="W882" t="str">
        <f t="shared" si="223"/>
        <v>1-</v>
      </c>
      <c r="X882" t="str">
        <f t="shared" si="224"/>
        <v>1-</v>
      </c>
    </row>
    <row r="883" spans="1:24" x14ac:dyDescent="0.2">
      <c r="A883" s="17"/>
      <c r="B883" s="9" t="str">
        <f t="shared" si="225"/>
        <v/>
      </c>
      <c r="C883" s="22"/>
      <c r="D883" s="19" t="str">
        <f>IF(C883="","",(VLOOKUP(C883,code2!$A$4:$B$30,2)))</f>
        <v/>
      </c>
      <c r="E883" s="1"/>
      <c r="F883" s="1"/>
      <c r="G883" s="50"/>
      <c r="H883" s="8"/>
      <c r="I883" s="8"/>
      <c r="J883" s="30" t="str">
        <f t="shared" si="227"/>
        <v/>
      </c>
      <c r="K883" s="30" t="str">
        <f t="shared" si="228"/>
        <v/>
      </c>
      <c r="L883" s="30">
        <f t="shared" si="229"/>
        <v>0</v>
      </c>
      <c r="M883" s="58" t="str">
        <f t="shared" si="230"/>
        <v/>
      </c>
      <c r="N883" s="58" t="str">
        <f t="shared" si="231"/>
        <v/>
      </c>
      <c r="O883" s="58">
        <f t="shared" si="232"/>
        <v>0</v>
      </c>
      <c r="P883" s="65" t="str">
        <f t="shared" si="233"/>
        <v/>
      </c>
      <c r="Q883" s="65" t="str">
        <f t="shared" si="234"/>
        <v/>
      </c>
      <c r="R883" s="14">
        <f t="shared" si="226"/>
        <v>0</v>
      </c>
      <c r="S883" s="23">
        <f t="shared" si="235"/>
        <v>0</v>
      </c>
      <c r="W883" t="str">
        <f t="shared" ref="W883:W946" si="236">MONTH(A883)&amp;"-"&amp;D883</f>
        <v>1-</v>
      </c>
      <c r="X883" t="str">
        <f t="shared" ref="X883:X946" si="237">MONTH(A883)&amp;"-"&amp;D883&amp;E883</f>
        <v>1-</v>
      </c>
    </row>
    <row r="884" spans="1:24" x14ac:dyDescent="0.2">
      <c r="A884" s="17"/>
      <c r="B884" s="9" t="str">
        <f t="shared" si="225"/>
        <v/>
      </c>
      <c r="C884" s="22"/>
      <c r="D884" s="19" t="str">
        <f>IF(C884="","",(VLOOKUP(C884,code2!$A$4:$B$30,2)))</f>
        <v/>
      </c>
      <c r="E884" s="1"/>
      <c r="F884" s="1"/>
      <c r="G884" s="50"/>
      <c r="H884" s="8"/>
      <c r="I884" s="8"/>
      <c r="J884" s="30" t="str">
        <f t="shared" si="227"/>
        <v/>
      </c>
      <c r="K884" s="30" t="str">
        <f t="shared" si="228"/>
        <v/>
      </c>
      <c r="L884" s="30">
        <f t="shared" si="229"/>
        <v>0</v>
      </c>
      <c r="M884" s="58" t="str">
        <f t="shared" si="230"/>
        <v/>
      </c>
      <c r="N884" s="58" t="str">
        <f t="shared" si="231"/>
        <v/>
      </c>
      <c r="O884" s="58">
        <f t="shared" si="232"/>
        <v>0</v>
      </c>
      <c r="P884" s="65" t="str">
        <f t="shared" si="233"/>
        <v/>
      </c>
      <c r="Q884" s="65" t="str">
        <f t="shared" si="234"/>
        <v/>
      </c>
      <c r="R884" s="14">
        <f t="shared" si="226"/>
        <v>0</v>
      </c>
      <c r="S884" s="23">
        <f t="shared" si="235"/>
        <v>0</v>
      </c>
      <c r="W884" t="str">
        <f t="shared" si="236"/>
        <v>1-</v>
      </c>
      <c r="X884" t="str">
        <f t="shared" si="237"/>
        <v>1-</v>
      </c>
    </row>
    <row r="885" spans="1:24" x14ac:dyDescent="0.2">
      <c r="A885" s="17"/>
      <c r="B885" s="9" t="str">
        <f t="shared" si="225"/>
        <v/>
      </c>
      <c r="C885" s="22"/>
      <c r="D885" s="19" t="str">
        <f>IF(C885="","",(VLOOKUP(C885,code2!$A$4:$B$30,2)))</f>
        <v/>
      </c>
      <c r="E885" s="1"/>
      <c r="F885" s="1"/>
      <c r="G885" s="50"/>
      <c r="H885" s="8"/>
      <c r="I885" s="8"/>
      <c r="J885" s="30" t="str">
        <f t="shared" si="227"/>
        <v/>
      </c>
      <c r="K885" s="30" t="str">
        <f t="shared" si="228"/>
        <v/>
      </c>
      <c r="L885" s="30">
        <f t="shared" si="229"/>
        <v>0</v>
      </c>
      <c r="M885" s="58" t="str">
        <f t="shared" si="230"/>
        <v/>
      </c>
      <c r="N885" s="58" t="str">
        <f t="shared" si="231"/>
        <v/>
      </c>
      <c r="O885" s="58">
        <f t="shared" si="232"/>
        <v>0</v>
      </c>
      <c r="P885" s="65" t="str">
        <f t="shared" si="233"/>
        <v/>
      </c>
      <c r="Q885" s="65" t="str">
        <f t="shared" si="234"/>
        <v/>
      </c>
      <c r="R885" s="14">
        <f t="shared" si="226"/>
        <v>0</v>
      </c>
      <c r="S885" s="23">
        <f t="shared" si="235"/>
        <v>0</v>
      </c>
      <c r="W885" t="str">
        <f t="shared" si="236"/>
        <v>1-</v>
      </c>
      <c r="X885" t="str">
        <f t="shared" si="237"/>
        <v>1-</v>
      </c>
    </row>
    <row r="886" spans="1:24" x14ac:dyDescent="0.2">
      <c r="A886" s="17"/>
      <c r="B886" s="9" t="str">
        <f t="shared" si="225"/>
        <v/>
      </c>
      <c r="C886" s="22"/>
      <c r="D886" s="19" t="str">
        <f>IF(C886="","",(VLOOKUP(C886,code2!$A$4:$B$30,2)))</f>
        <v/>
      </c>
      <c r="E886" s="1"/>
      <c r="F886" s="1"/>
      <c r="G886" s="50"/>
      <c r="H886" s="8"/>
      <c r="I886" s="8"/>
      <c r="J886" s="30" t="str">
        <f t="shared" si="227"/>
        <v/>
      </c>
      <c r="K886" s="30" t="str">
        <f t="shared" si="228"/>
        <v/>
      </c>
      <c r="L886" s="30">
        <f t="shared" si="229"/>
        <v>0</v>
      </c>
      <c r="M886" s="58" t="str">
        <f t="shared" si="230"/>
        <v/>
      </c>
      <c r="N886" s="58" t="str">
        <f t="shared" si="231"/>
        <v/>
      </c>
      <c r="O886" s="58">
        <f t="shared" si="232"/>
        <v>0</v>
      </c>
      <c r="P886" s="65" t="str">
        <f t="shared" si="233"/>
        <v/>
      </c>
      <c r="Q886" s="65" t="str">
        <f t="shared" si="234"/>
        <v/>
      </c>
      <c r="R886" s="14">
        <f t="shared" si="226"/>
        <v>0</v>
      </c>
      <c r="S886" s="23">
        <f t="shared" si="235"/>
        <v>0</v>
      </c>
      <c r="W886" t="str">
        <f t="shared" si="236"/>
        <v>1-</v>
      </c>
      <c r="X886" t="str">
        <f t="shared" si="237"/>
        <v>1-</v>
      </c>
    </row>
    <row r="887" spans="1:24" x14ac:dyDescent="0.2">
      <c r="A887" s="17"/>
      <c r="B887" s="9" t="str">
        <f t="shared" si="225"/>
        <v/>
      </c>
      <c r="C887" s="22"/>
      <c r="D887" s="19" t="str">
        <f>IF(C887="","",(VLOOKUP(C887,code2!$A$4:$B$30,2)))</f>
        <v/>
      </c>
      <c r="E887" s="1"/>
      <c r="F887" s="1"/>
      <c r="G887" s="50"/>
      <c r="H887" s="8"/>
      <c r="I887" s="8"/>
      <c r="J887" s="30" t="str">
        <f t="shared" si="227"/>
        <v/>
      </c>
      <c r="K887" s="30" t="str">
        <f t="shared" si="228"/>
        <v/>
      </c>
      <c r="L887" s="30">
        <f t="shared" si="229"/>
        <v>0</v>
      </c>
      <c r="M887" s="58" t="str">
        <f t="shared" si="230"/>
        <v/>
      </c>
      <c r="N887" s="58" t="str">
        <f t="shared" si="231"/>
        <v/>
      </c>
      <c r="O887" s="58">
        <f t="shared" si="232"/>
        <v>0</v>
      </c>
      <c r="P887" s="65" t="str">
        <f t="shared" si="233"/>
        <v/>
      </c>
      <c r="Q887" s="65" t="str">
        <f t="shared" si="234"/>
        <v/>
      </c>
      <c r="R887" s="14">
        <f t="shared" si="226"/>
        <v>0</v>
      </c>
      <c r="S887" s="23">
        <f t="shared" si="235"/>
        <v>0</v>
      </c>
      <c r="W887" t="str">
        <f t="shared" si="236"/>
        <v>1-</v>
      </c>
      <c r="X887" t="str">
        <f t="shared" si="237"/>
        <v>1-</v>
      </c>
    </row>
    <row r="888" spans="1:24" x14ac:dyDescent="0.2">
      <c r="A888" s="17"/>
      <c r="B888" s="9" t="str">
        <f t="shared" si="225"/>
        <v/>
      </c>
      <c r="C888" s="22"/>
      <c r="D888" s="19" t="str">
        <f>IF(C888="","",(VLOOKUP(C888,code2!$A$4:$B$30,2)))</f>
        <v/>
      </c>
      <c r="E888" s="1"/>
      <c r="F888" s="1"/>
      <c r="G888" s="50"/>
      <c r="H888" s="8"/>
      <c r="I888" s="8"/>
      <c r="J888" s="30" t="str">
        <f t="shared" si="227"/>
        <v/>
      </c>
      <c r="K888" s="30" t="str">
        <f t="shared" si="228"/>
        <v/>
      </c>
      <c r="L888" s="30">
        <f t="shared" si="229"/>
        <v>0</v>
      </c>
      <c r="M888" s="58" t="str">
        <f t="shared" si="230"/>
        <v/>
      </c>
      <c r="N888" s="58" t="str">
        <f t="shared" si="231"/>
        <v/>
      </c>
      <c r="O888" s="58">
        <f t="shared" si="232"/>
        <v>0</v>
      </c>
      <c r="P888" s="65" t="str">
        <f t="shared" si="233"/>
        <v/>
      </c>
      <c r="Q888" s="65" t="str">
        <f t="shared" si="234"/>
        <v/>
      </c>
      <c r="R888" s="14">
        <f t="shared" si="226"/>
        <v>0</v>
      </c>
      <c r="S888" s="23">
        <f t="shared" si="235"/>
        <v>0</v>
      </c>
      <c r="W888" t="str">
        <f t="shared" si="236"/>
        <v>1-</v>
      </c>
      <c r="X888" t="str">
        <f t="shared" si="237"/>
        <v>1-</v>
      </c>
    </row>
    <row r="889" spans="1:24" x14ac:dyDescent="0.2">
      <c r="A889" s="17"/>
      <c r="B889" s="9" t="str">
        <f t="shared" si="225"/>
        <v/>
      </c>
      <c r="C889" s="22"/>
      <c r="D889" s="19" t="str">
        <f>IF(C889="","",(VLOOKUP(C889,code2!$A$4:$B$30,2)))</f>
        <v/>
      </c>
      <c r="E889" s="1"/>
      <c r="F889" s="1"/>
      <c r="G889" s="50"/>
      <c r="H889" s="8"/>
      <c r="I889" s="8"/>
      <c r="J889" s="30" t="str">
        <f t="shared" si="227"/>
        <v/>
      </c>
      <c r="K889" s="30" t="str">
        <f t="shared" si="228"/>
        <v/>
      </c>
      <c r="L889" s="30">
        <f t="shared" si="229"/>
        <v>0</v>
      </c>
      <c r="M889" s="58" t="str">
        <f t="shared" si="230"/>
        <v/>
      </c>
      <c r="N889" s="58" t="str">
        <f t="shared" si="231"/>
        <v/>
      </c>
      <c r="O889" s="58">
        <f t="shared" si="232"/>
        <v>0</v>
      </c>
      <c r="P889" s="65" t="str">
        <f t="shared" si="233"/>
        <v/>
      </c>
      <c r="Q889" s="65" t="str">
        <f t="shared" si="234"/>
        <v/>
      </c>
      <c r="R889" s="14">
        <f t="shared" si="226"/>
        <v>0</v>
      </c>
      <c r="S889" s="23">
        <f t="shared" si="235"/>
        <v>0</v>
      </c>
      <c r="W889" t="str">
        <f t="shared" si="236"/>
        <v>1-</v>
      </c>
      <c r="X889" t="str">
        <f t="shared" si="237"/>
        <v>1-</v>
      </c>
    </row>
    <row r="890" spans="1:24" x14ac:dyDescent="0.2">
      <c r="A890" s="17"/>
      <c r="B890" s="9" t="str">
        <f t="shared" si="225"/>
        <v/>
      </c>
      <c r="C890" s="22"/>
      <c r="D890" s="19" t="str">
        <f>IF(C890="","",(VLOOKUP(C890,code2!$A$4:$B$30,2)))</f>
        <v/>
      </c>
      <c r="E890" s="1"/>
      <c r="F890" s="1"/>
      <c r="G890" s="50"/>
      <c r="H890" s="8"/>
      <c r="I890" s="8"/>
      <c r="J890" s="30" t="str">
        <f t="shared" si="227"/>
        <v/>
      </c>
      <c r="K890" s="30" t="str">
        <f t="shared" si="228"/>
        <v/>
      </c>
      <c r="L890" s="30">
        <f t="shared" si="229"/>
        <v>0</v>
      </c>
      <c r="M890" s="58" t="str">
        <f t="shared" si="230"/>
        <v/>
      </c>
      <c r="N890" s="58" t="str">
        <f t="shared" si="231"/>
        <v/>
      </c>
      <c r="O890" s="58">
        <f t="shared" si="232"/>
        <v>0</v>
      </c>
      <c r="P890" s="65" t="str">
        <f t="shared" si="233"/>
        <v/>
      </c>
      <c r="Q890" s="65" t="str">
        <f t="shared" si="234"/>
        <v/>
      </c>
      <c r="R890" s="14">
        <f t="shared" si="226"/>
        <v>0</v>
      </c>
      <c r="S890" s="23">
        <f t="shared" si="235"/>
        <v>0</v>
      </c>
      <c r="W890" t="str">
        <f t="shared" si="236"/>
        <v>1-</v>
      </c>
      <c r="X890" t="str">
        <f t="shared" si="237"/>
        <v>1-</v>
      </c>
    </row>
    <row r="891" spans="1:24" x14ac:dyDescent="0.2">
      <c r="A891" s="17"/>
      <c r="B891" s="9" t="str">
        <f t="shared" si="225"/>
        <v/>
      </c>
      <c r="C891" s="22"/>
      <c r="D891" s="19" t="str">
        <f>IF(C891="","",(VLOOKUP(C891,code2!$A$4:$B$30,2)))</f>
        <v/>
      </c>
      <c r="E891" s="1"/>
      <c r="F891" s="1"/>
      <c r="G891" s="50"/>
      <c r="H891" s="8"/>
      <c r="I891" s="8"/>
      <c r="J891" s="30" t="str">
        <f t="shared" si="227"/>
        <v/>
      </c>
      <c r="K891" s="30" t="str">
        <f t="shared" si="228"/>
        <v/>
      </c>
      <c r="L891" s="30">
        <f t="shared" si="229"/>
        <v>0</v>
      </c>
      <c r="M891" s="58" t="str">
        <f t="shared" si="230"/>
        <v/>
      </c>
      <c r="N891" s="58" t="str">
        <f t="shared" si="231"/>
        <v/>
      </c>
      <c r="O891" s="58">
        <f t="shared" si="232"/>
        <v>0</v>
      </c>
      <c r="P891" s="65" t="str">
        <f t="shared" si="233"/>
        <v/>
      </c>
      <c r="Q891" s="65" t="str">
        <f t="shared" si="234"/>
        <v/>
      </c>
      <c r="R891" s="14">
        <f t="shared" si="226"/>
        <v>0</v>
      </c>
      <c r="S891" s="23">
        <f t="shared" si="235"/>
        <v>0</v>
      </c>
      <c r="W891" t="str">
        <f t="shared" si="236"/>
        <v>1-</v>
      </c>
      <c r="X891" t="str">
        <f t="shared" si="237"/>
        <v>1-</v>
      </c>
    </row>
    <row r="892" spans="1:24" x14ac:dyDescent="0.2">
      <c r="A892" s="17"/>
      <c r="B892" s="9" t="str">
        <f t="shared" si="225"/>
        <v/>
      </c>
      <c r="C892" s="22"/>
      <c r="D892" s="19" t="str">
        <f>IF(C892="","",(VLOOKUP(C892,code2!$A$4:$B$30,2)))</f>
        <v/>
      </c>
      <c r="E892" s="1"/>
      <c r="F892" s="1"/>
      <c r="G892" s="50"/>
      <c r="H892" s="8"/>
      <c r="I892" s="8"/>
      <c r="J892" s="30" t="str">
        <f t="shared" si="227"/>
        <v/>
      </c>
      <c r="K892" s="30" t="str">
        <f t="shared" si="228"/>
        <v/>
      </c>
      <c r="L892" s="30">
        <f t="shared" si="229"/>
        <v>0</v>
      </c>
      <c r="M892" s="58" t="str">
        <f t="shared" si="230"/>
        <v/>
      </c>
      <c r="N892" s="58" t="str">
        <f t="shared" si="231"/>
        <v/>
      </c>
      <c r="O892" s="58">
        <f t="shared" si="232"/>
        <v>0</v>
      </c>
      <c r="P892" s="65" t="str">
        <f t="shared" si="233"/>
        <v/>
      </c>
      <c r="Q892" s="65" t="str">
        <f t="shared" si="234"/>
        <v/>
      </c>
      <c r="R892" s="14">
        <f t="shared" si="226"/>
        <v>0</v>
      </c>
      <c r="S892" s="23">
        <f t="shared" si="235"/>
        <v>0</v>
      </c>
      <c r="W892" t="str">
        <f t="shared" si="236"/>
        <v>1-</v>
      </c>
      <c r="X892" t="str">
        <f t="shared" si="237"/>
        <v>1-</v>
      </c>
    </row>
    <row r="893" spans="1:24" x14ac:dyDescent="0.2">
      <c r="A893" s="17"/>
      <c r="B893" s="9" t="str">
        <f t="shared" si="225"/>
        <v/>
      </c>
      <c r="C893" s="22"/>
      <c r="D893" s="19" t="str">
        <f>IF(C893="","",(VLOOKUP(C893,code2!$A$4:$B$30,2)))</f>
        <v/>
      </c>
      <c r="E893" s="1"/>
      <c r="F893" s="1"/>
      <c r="G893" s="50"/>
      <c r="H893" s="8"/>
      <c r="I893" s="8"/>
      <c r="J893" s="30" t="str">
        <f t="shared" si="227"/>
        <v/>
      </c>
      <c r="K893" s="30" t="str">
        <f t="shared" si="228"/>
        <v/>
      </c>
      <c r="L893" s="30">
        <f t="shared" si="229"/>
        <v>0</v>
      </c>
      <c r="M893" s="58" t="str">
        <f t="shared" si="230"/>
        <v/>
      </c>
      <c r="N893" s="58" t="str">
        <f t="shared" si="231"/>
        <v/>
      </c>
      <c r="O893" s="58">
        <f t="shared" si="232"/>
        <v>0</v>
      </c>
      <c r="P893" s="65" t="str">
        <f t="shared" si="233"/>
        <v/>
      </c>
      <c r="Q893" s="65" t="str">
        <f t="shared" si="234"/>
        <v/>
      </c>
      <c r="R893" s="14">
        <f t="shared" si="226"/>
        <v>0</v>
      </c>
      <c r="S893" s="23">
        <f t="shared" si="235"/>
        <v>0</v>
      </c>
      <c r="W893" t="str">
        <f t="shared" si="236"/>
        <v>1-</v>
      </c>
      <c r="X893" t="str">
        <f t="shared" si="237"/>
        <v>1-</v>
      </c>
    </row>
    <row r="894" spans="1:24" x14ac:dyDescent="0.2">
      <c r="A894" s="17"/>
      <c r="B894" s="9" t="str">
        <f t="shared" si="225"/>
        <v/>
      </c>
      <c r="C894" s="22"/>
      <c r="D894" s="19" t="str">
        <f>IF(C894="","",(VLOOKUP(C894,code2!$A$4:$B$30,2)))</f>
        <v/>
      </c>
      <c r="E894" s="1"/>
      <c r="F894" s="1"/>
      <c r="G894" s="50"/>
      <c r="H894" s="8"/>
      <c r="I894" s="8"/>
      <c r="J894" s="30" t="str">
        <f t="shared" si="227"/>
        <v/>
      </c>
      <c r="K894" s="30" t="str">
        <f t="shared" si="228"/>
        <v/>
      </c>
      <c r="L894" s="30">
        <f t="shared" si="229"/>
        <v>0</v>
      </c>
      <c r="M894" s="58" t="str">
        <f t="shared" si="230"/>
        <v/>
      </c>
      <c r="N894" s="58" t="str">
        <f t="shared" si="231"/>
        <v/>
      </c>
      <c r="O894" s="58">
        <f t="shared" si="232"/>
        <v>0</v>
      </c>
      <c r="P894" s="65" t="str">
        <f t="shared" si="233"/>
        <v/>
      </c>
      <c r="Q894" s="65" t="str">
        <f t="shared" si="234"/>
        <v/>
      </c>
      <c r="R894" s="14">
        <f t="shared" si="226"/>
        <v>0</v>
      </c>
      <c r="S894" s="23">
        <f t="shared" si="235"/>
        <v>0</v>
      </c>
      <c r="W894" t="str">
        <f t="shared" si="236"/>
        <v>1-</v>
      </c>
      <c r="X894" t="str">
        <f t="shared" si="237"/>
        <v>1-</v>
      </c>
    </row>
    <row r="895" spans="1:24" x14ac:dyDescent="0.2">
      <c r="A895" s="17"/>
      <c r="B895" s="9" t="str">
        <f t="shared" si="225"/>
        <v/>
      </c>
      <c r="C895" s="22"/>
      <c r="D895" s="19" t="str">
        <f>IF(C895="","",(VLOOKUP(C895,code2!$A$4:$B$30,2)))</f>
        <v/>
      </c>
      <c r="E895" s="1"/>
      <c r="F895" s="1"/>
      <c r="G895" s="50"/>
      <c r="H895" s="8"/>
      <c r="I895" s="8"/>
      <c r="J895" s="30" t="str">
        <f t="shared" si="227"/>
        <v/>
      </c>
      <c r="K895" s="30" t="str">
        <f t="shared" si="228"/>
        <v/>
      </c>
      <c r="L895" s="30">
        <f t="shared" si="229"/>
        <v>0</v>
      </c>
      <c r="M895" s="58" t="str">
        <f t="shared" si="230"/>
        <v/>
      </c>
      <c r="N895" s="58" t="str">
        <f t="shared" si="231"/>
        <v/>
      </c>
      <c r="O895" s="58">
        <f t="shared" si="232"/>
        <v>0</v>
      </c>
      <c r="P895" s="65" t="str">
        <f t="shared" si="233"/>
        <v/>
      </c>
      <c r="Q895" s="65" t="str">
        <f t="shared" si="234"/>
        <v/>
      </c>
      <c r="R895" s="14">
        <f t="shared" si="226"/>
        <v>0</v>
      </c>
      <c r="S895" s="23">
        <f t="shared" si="235"/>
        <v>0</v>
      </c>
      <c r="W895" t="str">
        <f t="shared" si="236"/>
        <v>1-</v>
      </c>
      <c r="X895" t="str">
        <f t="shared" si="237"/>
        <v>1-</v>
      </c>
    </row>
    <row r="896" spans="1:24" x14ac:dyDescent="0.2">
      <c r="A896" s="17"/>
      <c r="B896" s="9" t="str">
        <f t="shared" si="225"/>
        <v/>
      </c>
      <c r="C896" s="22"/>
      <c r="D896" s="19" t="str">
        <f>IF(C896="","",(VLOOKUP(C896,code2!$A$4:$B$30,2)))</f>
        <v/>
      </c>
      <c r="E896" s="1"/>
      <c r="F896" s="1"/>
      <c r="G896" s="50"/>
      <c r="H896" s="8"/>
      <c r="I896" s="8"/>
      <c r="J896" s="30" t="str">
        <f t="shared" si="227"/>
        <v/>
      </c>
      <c r="K896" s="30" t="str">
        <f t="shared" si="228"/>
        <v/>
      </c>
      <c r="L896" s="30">
        <f t="shared" si="229"/>
        <v>0</v>
      </c>
      <c r="M896" s="58" t="str">
        <f t="shared" si="230"/>
        <v/>
      </c>
      <c r="N896" s="58" t="str">
        <f t="shared" si="231"/>
        <v/>
      </c>
      <c r="O896" s="58">
        <f t="shared" si="232"/>
        <v>0</v>
      </c>
      <c r="P896" s="65" t="str">
        <f t="shared" si="233"/>
        <v/>
      </c>
      <c r="Q896" s="65" t="str">
        <f t="shared" si="234"/>
        <v/>
      </c>
      <c r="R896" s="14">
        <f t="shared" si="226"/>
        <v>0</v>
      </c>
      <c r="S896" s="23">
        <f t="shared" si="235"/>
        <v>0</v>
      </c>
      <c r="W896" t="str">
        <f t="shared" si="236"/>
        <v>1-</v>
      </c>
      <c r="X896" t="str">
        <f t="shared" si="237"/>
        <v>1-</v>
      </c>
    </row>
    <row r="897" spans="1:25" x14ac:dyDescent="0.2">
      <c r="A897" s="17"/>
      <c r="B897" s="9" t="str">
        <f t="shared" si="225"/>
        <v/>
      </c>
      <c r="C897" s="22"/>
      <c r="D897" s="19" t="str">
        <f>IF(C897="","",(VLOOKUP(C897,code2!$A$4:$B$30,2)))</f>
        <v/>
      </c>
      <c r="E897" s="1"/>
      <c r="F897" s="1"/>
      <c r="G897" s="50"/>
      <c r="H897" s="8"/>
      <c r="I897" s="8"/>
      <c r="J897" s="30" t="str">
        <f t="shared" si="227"/>
        <v/>
      </c>
      <c r="K897" s="30" t="str">
        <f t="shared" si="228"/>
        <v/>
      </c>
      <c r="L897" s="30">
        <f t="shared" si="229"/>
        <v>0</v>
      </c>
      <c r="M897" s="58" t="str">
        <f t="shared" si="230"/>
        <v/>
      </c>
      <c r="N897" s="58" t="str">
        <f t="shared" si="231"/>
        <v/>
      </c>
      <c r="O897" s="58">
        <f t="shared" si="232"/>
        <v>0</v>
      </c>
      <c r="P897" s="65" t="str">
        <f t="shared" si="233"/>
        <v/>
      </c>
      <c r="Q897" s="65" t="str">
        <f t="shared" si="234"/>
        <v/>
      </c>
      <c r="R897" s="14">
        <f t="shared" si="226"/>
        <v>0</v>
      </c>
      <c r="S897" s="23">
        <f t="shared" si="235"/>
        <v>0</v>
      </c>
      <c r="W897" t="str">
        <f t="shared" si="236"/>
        <v>1-</v>
      </c>
      <c r="X897" t="str">
        <f t="shared" si="237"/>
        <v>1-</v>
      </c>
    </row>
    <row r="898" spans="1:25" x14ac:dyDescent="0.2">
      <c r="A898" s="17"/>
      <c r="B898" s="9" t="str">
        <f t="shared" si="225"/>
        <v/>
      </c>
      <c r="C898" s="22"/>
      <c r="D898" s="19" t="str">
        <f>IF(C898="","",(VLOOKUP(C898,code2!$A$4:$B$30,2)))</f>
        <v/>
      </c>
      <c r="E898" s="1"/>
      <c r="F898" s="1"/>
      <c r="G898" s="50"/>
      <c r="H898" s="8"/>
      <c r="I898" s="8"/>
      <c r="J898" s="30" t="str">
        <f t="shared" si="227"/>
        <v/>
      </c>
      <c r="K898" s="30" t="str">
        <f t="shared" si="228"/>
        <v/>
      </c>
      <c r="L898" s="30">
        <f t="shared" si="229"/>
        <v>0</v>
      </c>
      <c r="M898" s="58" t="str">
        <f t="shared" si="230"/>
        <v/>
      </c>
      <c r="N898" s="58" t="str">
        <f t="shared" si="231"/>
        <v/>
      </c>
      <c r="O898" s="58">
        <f t="shared" si="232"/>
        <v>0</v>
      </c>
      <c r="P898" s="65" t="str">
        <f t="shared" si="233"/>
        <v/>
      </c>
      <c r="Q898" s="65" t="str">
        <f t="shared" si="234"/>
        <v/>
      </c>
      <c r="R898" s="14">
        <f t="shared" si="226"/>
        <v>0</v>
      </c>
      <c r="S898" s="23">
        <f t="shared" si="235"/>
        <v>0</v>
      </c>
      <c r="W898" t="str">
        <f t="shared" si="236"/>
        <v>1-</v>
      </c>
      <c r="X898" t="str">
        <f t="shared" si="237"/>
        <v>1-</v>
      </c>
    </row>
    <row r="899" spans="1:25" x14ac:dyDescent="0.2">
      <c r="A899" s="17"/>
      <c r="B899" s="9" t="str">
        <f t="shared" si="225"/>
        <v/>
      </c>
      <c r="C899" s="22"/>
      <c r="D899" s="19" t="str">
        <f>IF(C899="","",(VLOOKUP(C899,code2!$A$4:$B$30,2)))</f>
        <v/>
      </c>
      <c r="E899" s="1"/>
      <c r="F899" s="1"/>
      <c r="G899" s="50"/>
      <c r="H899" s="8"/>
      <c r="I899" s="8"/>
      <c r="J899" s="30" t="str">
        <f t="shared" si="227"/>
        <v/>
      </c>
      <c r="K899" s="30" t="str">
        <f t="shared" si="228"/>
        <v/>
      </c>
      <c r="L899" s="30">
        <f t="shared" si="229"/>
        <v>0</v>
      </c>
      <c r="M899" s="58" t="str">
        <f t="shared" si="230"/>
        <v/>
      </c>
      <c r="N899" s="58" t="str">
        <f t="shared" si="231"/>
        <v/>
      </c>
      <c r="O899" s="58">
        <f t="shared" si="232"/>
        <v>0</v>
      </c>
      <c r="P899" s="65" t="str">
        <f t="shared" si="233"/>
        <v/>
      </c>
      <c r="Q899" s="65" t="str">
        <f t="shared" si="234"/>
        <v/>
      </c>
      <c r="R899" s="14">
        <f t="shared" si="226"/>
        <v>0</v>
      </c>
      <c r="S899" s="23">
        <f t="shared" si="235"/>
        <v>0</v>
      </c>
      <c r="W899" t="str">
        <f t="shared" si="236"/>
        <v>1-</v>
      </c>
      <c r="X899" t="str">
        <f t="shared" si="237"/>
        <v>1-</v>
      </c>
    </row>
    <row r="900" spans="1:25" s="4" customFormat="1" x14ac:dyDescent="0.2">
      <c r="A900" s="17"/>
      <c r="B900" s="9" t="str">
        <f t="shared" si="225"/>
        <v/>
      </c>
      <c r="C900" s="22"/>
      <c r="D900" s="19" t="str">
        <f>IF(C900="","",(VLOOKUP(C900,code2!$A$4:$B$30,2)))</f>
        <v/>
      </c>
      <c r="E900" s="1"/>
      <c r="F900" s="1"/>
      <c r="G900" s="50"/>
      <c r="H900" s="8"/>
      <c r="I900" s="8"/>
      <c r="J900" s="30" t="str">
        <f t="shared" si="227"/>
        <v/>
      </c>
      <c r="K900" s="30" t="str">
        <f t="shared" si="228"/>
        <v/>
      </c>
      <c r="L900" s="30">
        <f t="shared" si="229"/>
        <v>0</v>
      </c>
      <c r="M900" s="58" t="str">
        <f t="shared" si="230"/>
        <v/>
      </c>
      <c r="N900" s="58" t="str">
        <f t="shared" si="231"/>
        <v/>
      </c>
      <c r="O900" s="58">
        <f t="shared" si="232"/>
        <v>0</v>
      </c>
      <c r="P900" s="65" t="str">
        <f t="shared" si="233"/>
        <v/>
      </c>
      <c r="Q900" s="65" t="str">
        <f t="shared" si="234"/>
        <v/>
      </c>
      <c r="R900" s="14">
        <f t="shared" si="226"/>
        <v>0</v>
      </c>
      <c r="S900" s="23">
        <f t="shared" si="235"/>
        <v>0</v>
      </c>
      <c r="T900"/>
      <c r="U900"/>
      <c r="V900"/>
      <c r="W900" t="str">
        <f t="shared" si="236"/>
        <v>1-</v>
      </c>
      <c r="X900" t="str">
        <f t="shared" si="237"/>
        <v>1-</v>
      </c>
      <c r="Y900"/>
    </row>
    <row r="901" spans="1:25" s="4" customFormat="1" x14ac:dyDescent="0.2">
      <c r="A901" s="17"/>
      <c r="B901" s="9" t="str">
        <f t="shared" ref="B901:B964" si="238">IF(A901="","",A901)</f>
        <v/>
      </c>
      <c r="C901" s="22"/>
      <c r="D901" s="19" t="str">
        <f>IF(C901="","",(VLOOKUP(C901,code2!$A$4:$B$30,2)))</f>
        <v/>
      </c>
      <c r="E901" s="1"/>
      <c r="F901" s="1"/>
      <c r="G901" s="50"/>
      <c r="H901" s="8"/>
      <c r="I901" s="8"/>
      <c r="J901" s="30" t="str">
        <f t="shared" si="227"/>
        <v/>
      </c>
      <c r="K901" s="30" t="str">
        <f t="shared" si="228"/>
        <v/>
      </c>
      <c r="L901" s="30">
        <f t="shared" si="229"/>
        <v>0</v>
      </c>
      <c r="M901" s="58" t="str">
        <f t="shared" si="230"/>
        <v/>
      </c>
      <c r="N901" s="58" t="str">
        <f t="shared" si="231"/>
        <v/>
      </c>
      <c r="O901" s="58">
        <f t="shared" si="232"/>
        <v>0</v>
      </c>
      <c r="P901" s="65" t="str">
        <f t="shared" si="233"/>
        <v/>
      </c>
      <c r="Q901" s="65" t="str">
        <f t="shared" si="234"/>
        <v/>
      </c>
      <c r="R901" s="14">
        <f t="shared" si="226"/>
        <v>0</v>
      </c>
      <c r="S901" s="23">
        <f t="shared" si="235"/>
        <v>0</v>
      </c>
      <c r="T901"/>
      <c r="U901"/>
      <c r="V901"/>
      <c r="W901" t="str">
        <f t="shared" si="236"/>
        <v>1-</v>
      </c>
      <c r="X901" t="str">
        <f t="shared" si="237"/>
        <v>1-</v>
      </c>
      <c r="Y901"/>
    </row>
    <row r="902" spans="1:25" s="4" customFormat="1" x14ac:dyDescent="0.2">
      <c r="A902" s="17"/>
      <c r="B902" s="9" t="str">
        <f t="shared" si="238"/>
        <v/>
      </c>
      <c r="C902" s="22"/>
      <c r="D902" s="19" t="str">
        <f>IF(C902="","",(VLOOKUP(C902,code2!$A$4:$B$30,2)))</f>
        <v/>
      </c>
      <c r="E902" s="1"/>
      <c r="F902" s="1"/>
      <c r="G902" s="50"/>
      <c r="H902" s="8"/>
      <c r="I902" s="8"/>
      <c r="J902" s="30" t="str">
        <f t="shared" si="227"/>
        <v/>
      </c>
      <c r="K902" s="30" t="str">
        <f t="shared" si="228"/>
        <v/>
      </c>
      <c r="L902" s="30">
        <f t="shared" si="229"/>
        <v>0</v>
      </c>
      <c r="M902" s="58" t="str">
        <f t="shared" si="230"/>
        <v/>
      </c>
      <c r="N902" s="58" t="str">
        <f t="shared" si="231"/>
        <v/>
      </c>
      <c r="O902" s="58">
        <f t="shared" si="232"/>
        <v>0</v>
      </c>
      <c r="P902" s="65" t="str">
        <f t="shared" si="233"/>
        <v/>
      </c>
      <c r="Q902" s="65" t="str">
        <f t="shared" si="234"/>
        <v/>
      </c>
      <c r="R902" s="14">
        <f t="shared" ref="R902:R965" si="239">IF(P902&amp;Q902="",R901,R901+P902-Q902)</f>
        <v>0</v>
      </c>
      <c r="S902" s="23">
        <f t="shared" si="235"/>
        <v>0</v>
      </c>
      <c r="T902"/>
      <c r="U902"/>
      <c r="V902"/>
      <c r="W902" t="str">
        <f t="shared" si="236"/>
        <v>1-</v>
      </c>
      <c r="X902" t="str">
        <f t="shared" si="237"/>
        <v>1-</v>
      </c>
      <c r="Y902"/>
    </row>
    <row r="903" spans="1:25" s="4" customFormat="1" x14ac:dyDescent="0.2">
      <c r="A903" s="17"/>
      <c r="B903" s="9" t="str">
        <f t="shared" si="238"/>
        <v/>
      </c>
      <c r="C903" s="22"/>
      <c r="D903" s="19" t="str">
        <f>IF(C903="","",(VLOOKUP(C903,code2!$A$4:$B$30,2)))</f>
        <v/>
      </c>
      <c r="E903" s="1"/>
      <c r="F903" s="1"/>
      <c r="G903" s="50"/>
      <c r="H903" s="8"/>
      <c r="I903" s="8"/>
      <c r="J903" s="30" t="str">
        <f t="shared" ref="J903:J966" si="240">IF(I903="現金",G903,"")</f>
        <v/>
      </c>
      <c r="K903" s="30" t="str">
        <f t="shared" ref="K903:K966" si="241">IF(I903="現金",H903,"")</f>
        <v/>
      </c>
      <c r="L903" s="30">
        <f t="shared" ref="L903:L966" si="242">IF(J903&amp;K903="",L902,L902+J903-K903)</f>
        <v>0</v>
      </c>
      <c r="M903" s="58" t="str">
        <f t="shared" ref="M903:M966" si="243">IF(I903="通帳",G903,"")</f>
        <v/>
      </c>
      <c r="N903" s="58" t="str">
        <f t="shared" ref="N903:N966" si="244">IF(I903="通帳",H903,"")</f>
        <v/>
      </c>
      <c r="O903" s="58">
        <f t="shared" ref="O903:O966" si="245">IF(M903&amp;N903="",O902,O902+M903-N903)</f>
        <v>0</v>
      </c>
      <c r="P903" s="65" t="str">
        <f t="shared" ref="P903:P966" si="246">IF(I903="郵便振替",G903,"")</f>
        <v/>
      </c>
      <c r="Q903" s="65" t="str">
        <f t="shared" ref="Q903:Q966" si="247">IF(I903="郵便振替",H903,"")</f>
        <v/>
      </c>
      <c r="R903" s="14">
        <f t="shared" si="239"/>
        <v>0</v>
      </c>
      <c r="S903" s="23">
        <f t="shared" si="235"/>
        <v>0</v>
      </c>
      <c r="T903"/>
      <c r="U903"/>
      <c r="V903"/>
      <c r="W903" t="str">
        <f t="shared" si="236"/>
        <v>1-</v>
      </c>
      <c r="X903" t="str">
        <f t="shared" si="237"/>
        <v>1-</v>
      </c>
      <c r="Y903"/>
    </row>
    <row r="904" spans="1:25" s="4" customFormat="1" x14ac:dyDescent="0.2">
      <c r="A904" s="17"/>
      <c r="B904" s="9" t="str">
        <f t="shared" si="238"/>
        <v/>
      </c>
      <c r="C904" s="22"/>
      <c r="D904" s="19" t="str">
        <f>IF(C904="","",(VLOOKUP(C904,code2!$A$4:$B$30,2)))</f>
        <v/>
      </c>
      <c r="E904" s="1"/>
      <c r="F904" s="1"/>
      <c r="G904" s="50"/>
      <c r="H904" s="8"/>
      <c r="I904" s="8"/>
      <c r="J904" s="30" t="str">
        <f t="shared" si="240"/>
        <v/>
      </c>
      <c r="K904" s="30" t="str">
        <f t="shared" si="241"/>
        <v/>
      </c>
      <c r="L904" s="30">
        <f t="shared" si="242"/>
        <v>0</v>
      </c>
      <c r="M904" s="58" t="str">
        <f t="shared" si="243"/>
        <v/>
      </c>
      <c r="N904" s="58" t="str">
        <f t="shared" si="244"/>
        <v/>
      </c>
      <c r="O904" s="58">
        <f t="shared" si="245"/>
        <v>0</v>
      </c>
      <c r="P904" s="65" t="str">
        <f t="shared" si="246"/>
        <v/>
      </c>
      <c r="Q904" s="65" t="str">
        <f t="shared" si="247"/>
        <v/>
      </c>
      <c r="R904" s="14">
        <f t="shared" si="239"/>
        <v>0</v>
      </c>
      <c r="S904" s="23">
        <f t="shared" ref="S904:S967" si="248">L904+O904+R904</f>
        <v>0</v>
      </c>
      <c r="T904"/>
      <c r="U904"/>
      <c r="V904"/>
      <c r="W904" t="str">
        <f t="shared" si="236"/>
        <v>1-</v>
      </c>
      <c r="X904" t="str">
        <f t="shared" si="237"/>
        <v>1-</v>
      </c>
      <c r="Y904"/>
    </row>
    <row r="905" spans="1:25" s="4" customFormat="1" x14ac:dyDescent="0.2">
      <c r="A905" s="17"/>
      <c r="B905" s="9" t="str">
        <f t="shared" si="238"/>
        <v/>
      </c>
      <c r="C905" s="22"/>
      <c r="D905" s="19" t="str">
        <f>IF(C905="","",(VLOOKUP(C905,code2!$A$4:$B$30,2)))</f>
        <v/>
      </c>
      <c r="E905" s="1"/>
      <c r="F905" s="1"/>
      <c r="G905" s="50"/>
      <c r="H905" s="8"/>
      <c r="I905" s="8"/>
      <c r="J905" s="30" t="str">
        <f t="shared" si="240"/>
        <v/>
      </c>
      <c r="K905" s="30" t="str">
        <f t="shared" si="241"/>
        <v/>
      </c>
      <c r="L905" s="30">
        <f t="shared" si="242"/>
        <v>0</v>
      </c>
      <c r="M905" s="58" t="str">
        <f t="shared" si="243"/>
        <v/>
      </c>
      <c r="N905" s="58" t="str">
        <f t="shared" si="244"/>
        <v/>
      </c>
      <c r="O905" s="58">
        <f t="shared" si="245"/>
        <v>0</v>
      </c>
      <c r="P905" s="65" t="str">
        <f t="shared" si="246"/>
        <v/>
      </c>
      <c r="Q905" s="65" t="str">
        <f t="shared" si="247"/>
        <v/>
      </c>
      <c r="R905" s="14">
        <f t="shared" si="239"/>
        <v>0</v>
      </c>
      <c r="S905" s="23">
        <f t="shared" si="248"/>
        <v>0</v>
      </c>
      <c r="T905"/>
      <c r="U905"/>
      <c r="V905"/>
      <c r="W905" t="str">
        <f t="shared" si="236"/>
        <v>1-</v>
      </c>
      <c r="X905" t="str">
        <f t="shared" si="237"/>
        <v>1-</v>
      </c>
      <c r="Y905"/>
    </row>
    <row r="906" spans="1:25" x14ac:dyDescent="0.2">
      <c r="A906" s="17"/>
      <c r="B906" s="9" t="str">
        <f t="shared" si="238"/>
        <v/>
      </c>
      <c r="C906" s="22"/>
      <c r="D906" s="19" t="str">
        <f>IF(C906="","",(VLOOKUP(C906,code2!$A$4:$B$30,2)))</f>
        <v/>
      </c>
      <c r="E906" s="1"/>
      <c r="F906" s="1"/>
      <c r="G906" s="50"/>
      <c r="H906" s="8"/>
      <c r="I906" s="8"/>
      <c r="J906" s="30" t="str">
        <f t="shared" si="240"/>
        <v/>
      </c>
      <c r="K906" s="30" t="str">
        <f t="shared" si="241"/>
        <v/>
      </c>
      <c r="L906" s="30">
        <f t="shared" si="242"/>
        <v>0</v>
      </c>
      <c r="M906" s="58" t="str">
        <f t="shared" si="243"/>
        <v/>
      </c>
      <c r="N906" s="58" t="str">
        <f t="shared" si="244"/>
        <v/>
      </c>
      <c r="O906" s="58">
        <f t="shared" si="245"/>
        <v>0</v>
      </c>
      <c r="P906" s="65" t="str">
        <f t="shared" si="246"/>
        <v/>
      </c>
      <c r="Q906" s="65" t="str">
        <f t="shared" si="247"/>
        <v/>
      </c>
      <c r="R906" s="14">
        <f t="shared" si="239"/>
        <v>0</v>
      </c>
      <c r="S906" s="23">
        <f t="shared" si="248"/>
        <v>0</v>
      </c>
      <c r="W906" t="str">
        <f t="shared" si="236"/>
        <v>1-</v>
      </c>
      <c r="X906" t="str">
        <f t="shared" si="237"/>
        <v>1-</v>
      </c>
    </row>
    <row r="907" spans="1:25" x14ac:dyDescent="0.2">
      <c r="A907" s="17"/>
      <c r="B907" s="9" t="str">
        <f t="shared" si="238"/>
        <v/>
      </c>
      <c r="C907" s="22"/>
      <c r="D907" s="19" t="str">
        <f>IF(C907="","",(VLOOKUP(C907,code2!$A$4:$B$30,2)))</f>
        <v/>
      </c>
      <c r="E907" s="1"/>
      <c r="F907" s="1"/>
      <c r="G907" s="50"/>
      <c r="H907" s="8"/>
      <c r="I907" s="8"/>
      <c r="J907" s="30" t="str">
        <f t="shared" si="240"/>
        <v/>
      </c>
      <c r="K907" s="30" t="str">
        <f t="shared" si="241"/>
        <v/>
      </c>
      <c r="L907" s="30">
        <f t="shared" si="242"/>
        <v>0</v>
      </c>
      <c r="M907" s="58" t="str">
        <f t="shared" si="243"/>
        <v/>
      </c>
      <c r="N907" s="58" t="str">
        <f t="shared" si="244"/>
        <v/>
      </c>
      <c r="O907" s="58">
        <f t="shared" si="245"/>
        <v>0</v>
      </c>
      <c r="P907" s="65" t="str">
        <f t="shared" si="246"/>
        <v/>
      </c>
      <c r="Q907" s="65" t="str">
        <f t="shared" si="247"/>
        <v/>
      </c>
      <c r="R907" s="14">
        <f t="shared" si="239"/>
        <v>0</v>
      </c>
      <c r="S907" s="23">
        <f t="shared" si="248"/>
        <v>0</v>
      </c>
      <c r="W907" t="str">
        <f t="shared" si="236"/>
        <v>1-</v>
      </c>
      <c r="X907" t="str">
        <f t="shared" si="237"/>
        <v>1-</v>
      </c>
    </row>
    <row r="908" spans="1:25" x14ac:dyDescent="0.2">
      <c r="A908" s="17"/>
      <c r="B908" s="9" t="str">
        <f t="shared" si="238"/>
        <v/>
      </c>
      <c r="C908" s="22"/>
      <c r="D908" s="19" t="str">
        <f>IF(C908="","",(VLOOKUP(C908,code2!$A$4:$B$30,2)))</f>
        <v/>
      </c>
      <c r="E908" s="1"/>
      <c r="F908" s="1"/>
      <c r="G908" s="50"/>
      <c r="H908" s="8"/>
      <c r="I908" s="8"/>
      <c r="J908" s="30" t="str">
        <f t="shared" si="240"/>
        <v/>
      </c>
      <c r="K908" s="30" t="str">
        <f t="shared" si="241"/>
        <v/>
      </c>
      <c r="L908" s="30">
        <f t="shared" si="242"/>
        <v>0</v>
      </c>
      <c r="M908" s="58" t="str">
        <f t="shared" si="243"/>
        <v/>
      </c>
      <c r="N908" s="58" t="str">
        <f t="shared" si="244"/>
        <v/>
      </c>
      <c r="O908" s="58">
        <f t="shared" si="245"/>
        <v>0</v>
      </c>
      <c r="P908" s="65" t="str">
        <f t="shared" si="246"/>
        <v/>
      </c>
      <c r="Q908" s="65" t="str">
        <f t="shared" si="247"/>
        <v/>
      </c>
      <c r="R908" s="14">
        <f t="shared" si="239"/>
        <v>0</v>
      </c>
      <c r="S908" s="23">
        <f t="shared" si="248"/>
        <v>0</v>
      </c>
      <c r="W908" t="str">
        <f t="shared" si="236"/>
        <v>1-</v>
      </c>
      <c r="X908" t="str">
        <f t="shared" si="237"/>
        <v>1-</v>
      </c>
    </row>
    <row r="909" spans="1:25" x14ac:dyDescent="0.2">
      <c r="A909" s="17"/>
      <c r="B909" s="9" t="str">
        <f t="shared" si="238"/>
        <v/>
      </c>
      <c r="C909" s="22"/>
      <c r="D909" s="19" t="str">
        <f>IF(C909="","",(VLOOKUP(C909,code2!$A$4:$B$30,2)))</f>
        <v/>
      </c>
      <c r="E909" s="1"/>
      <c r="F909" s="1"/>
      <c r="G909" s="50"/>
      <c r="H909" s="8"/>
      <c r="I909" s="8"/>
      <c r="J909" s="30" t="str">
        <f t="shared" si="240"/>
        <v/>
      </c>
      <c r="K909" s="30" t="str">
        <f t="shared" si="241"/>
        <v/>
      </c>
      <c r="L909" s="30">
        <f t="shared" si="242"/>
        <v>0</v>
      </c>
      <c r="M909" s="58" t="str">
        <f t="shared" si="243"/>
        <v/>
      </c>
      <c r="N909" s="58" t="str">
        <f t="shared" si="244"/>
        <v/>
      </c>
      <c r="O909" s="58">
        <f t="shared" si="245"/>
        <v>0</v>
      </c>
      <c r="P909" s="65" t="str">
        <f t="shared" si="246"/>
        <v/>
      </c>
      <c r="Q909" s="65" t="str">
        <f t="shared" si="247"/>
        <v/>
      </c>
      <c r="R909" s="14">
        <f t="shared" si="239"/>
        <v>0</v>
      </c>
      <c r="S909" s="23">
        <f t="shared" si="248"/>
        <v>0</v>
      </c>
      <c r="W909" t="str">
        <f t="shared" si="236"/>
        <v>1-</v>
      </c>
      <c r="X909" t="str">
        <f t="shared" si="237"/>
        <v>1-</v>
      </c>
    </row>
    <row r="910" spans="1:25" x14ac:dyDescent="0.2">
      <c r="A910" s="17"/>
      <c r="B910" s="9" t="str">
        <f t="shared" si="238"/>
        <v/>
      </c>
      <c r="C910" s="22"/>
      <c r="D910" s="19" t="str">
        <f>IF(C910="","",(VLOOKUP(C910,code2!$A$4:$B$30,2)))</f>
        <v/>
      </c>
      <c r="E910" s="1"/>
      <c r="F910" s="1"/>
      <c r="G910" s="50"/>
      <c r="H910" s="8"/>
      <c r="I910" s="8"/>
      <c r="J910" s="30" t="str">
        <f t="shared" si="240"/>
        <v/>
      </c>
      <c r="K910" s="30" t="str">
        <f t="shared" si="241"/>
        <v/>
      </c>
      <c r="L910" s="30">
        <f t="shared" si="242"/>
        <v>0</v>
      </c>
      <c r="M910" s="58" t="str">
        <f t="shared" si="243"/>
        <v/>
      </c>
      <c r="N910" s="58" t="str">
        <f t="shared" si="244"/>
        <v/>
      </c>
      <c r="O910" s="58">
        <f t="shared" si="245"/>
        <v>0</v>
      </c>
      <c r="P910" s="65" t="str">
        <f t="shared" si="246"/>
        <v/>
      </c>
      <c r="Q910" s="65" t="str">
        <f t="shared" si="247"/>
        <v/>
      </c>
      <c r="R910" s="14">
        <f t="shared" si="239"/>
        <v>0</v>
      </c>
      <c r="S910" s="23">
        <f t="shared" si="248"/>
        <v>0</v>
      </c>
      <c r="W910" t="str">
        <f t="shared" si="236"/>
        <v>1-</v>
      </c>
      <c r="X910" t="str">
        <f t="shared" si="237"/>
        <v>1-</v>
      </c>
    </row>
    <row r="911" spans="1:25" x14ac:dyDescent="0.2">
      <c r="A911" s="17"/>
      <c r="B911" s="9" t="str">
        <f t="shared" si="238"/>
        <v/>
      </c>
      <c r="C911" s="22"/>
      <c r="D911" s="19" t="str">
        <f>IF(C911="","",(VLOOKUP(C911,code2!$A$4:$B$30,2)))</f>
        <v/>
      </c>
      <c r="E911" s="1"/>
      <c r="F911" s="1"/>
      <c r="G911" s="50"/>
      <c r="H911" s="8"/>
      <c r="I911" s="8"/>
      <c r="J911" s="30" t="str">
        <f t="shared" si="240"/>
        <v/>
      </c>
      <c r="K911" s="30" t="str">
        <f t="shared" si="241"/>
        <v/>
      </c>
      <c r="L911" s="30">
        <f t="shared" si="242"/>
        <v>0</v>
      </c>
      <c r="M911" s="58" t="str">
        <f t="shared" si="243"/>
        <v/>
      </c>
      <c r="N911" s="58" t="str">
        <f t="shared" si="244"/>
        <v/>
      </c>
      <c r="O911" s="58">
        <f t="shared" si="245"/>
        <v>0</v>
      </c>
      <c r="P911" s="65" t="str">
        <f t="shared" si="246"/>
        <v/>
      </c>
      <c r="Q911" s="65" t="str">
        <f t="shared" si="247"/>
        <v/>
      </c>
      <c r="R911" s="14">
        <f t="shared" si="239"/>
        <v>0</v>
      </c>
      <c r="S911" s="23">
        <f t="shared" si="248"/>
        <v>0</v>
      </c>
      <c r="W911" t="str">
        <f t="shared" si="236"/>
        <v>1-</v>
      </c>
      <c r="X911" t="str">
        <f t="shared" si="237"/>
        <v>1-</v>
      </c>
    </row>
    <row r="912" spans="1:25" x14ac:dyDescent="0.2">
      <c r="A912" s="17"/>
      <c r="B912" s="9" t="str">
        <f t="shared" si="238"/>
        <v/>
      </c>
      <c r="C912" s="22"/>
      <c r="D912" s="19" t="str">
        <f>IF(C912="","",(VLOOKUP(C912,code2!$A$4:$B$30,2)))</f>
        <v/>
      </c>
      <c r="E912" s="1"/>
      <c r="F912" s="1"/>
      <c r="G912" s="50"/>
      <c r="H912" s="8"/>
      <c r="I912" s="8"/>
      <c r="J912" s="30" t="str">
        <f t="shared" si="240"/>
        <v/>
      </c>
      <c r="K912" s="30" t="str">
        <f t="shared" si="241"/>
        <v/>
      </c>
      <c r="L912" s="30">
        <f t="shared" si="242"/>
        <v>0</v>
      </c>
      <c r="M912" s="58" t="str">
        <f t="shared" si="243"/>
        <v/>
      </c>
      <c r="N912" s="58" t="str">
        <f t="shared" si="244"/>
        <v/>
      </c>
      <c r="O912" s="58">
        <f t="shared" si="245"/>
        <v>0</v>
      </c>
      <c r="P912" s="65" t="str">
        <f t="shared" si="246"/>
        <v/>
      </c>
      <c r="Q912" s="65" t="str">
        <f t="shared" si="247"/>
        <v/>
      </c>
      <c r="R912" s="14">
        <f t="shared" si="239"/>
        <v>0</v>
      </c>
      <c r="S912" s="23">
        <f t="shared" si="248"/>
        <v>0</v>
      </c>
      <c r="W912" t="str">
        <f t="shared" si="236"/>
        <v>1-</v>
      </c>
      <c r="X912" t="str">
        <f t="shared" si="237"/>
        <v>1-</v>
      </c>
    </row>
    <row r="913" spans="1:24" x14ac:dyDescent="0.2">
      <c r="A913" s="17"/>
      <c r="B913" s="9" t="str">
        <f t="shared" si="238"/>
        <v/>
      </c>
      <c r="C913" s="22"/>
      <c r="D913" s="19" t="str">
        <f>IF(C913="","",(VLOOKUP(C913,code2!$A$4:$B$30,2)))</f>
        <v/>
      </c>
      <c r="E913" s="1"/>
      <c r="F913" s="1"/>
      <c r="G913" s="50"/>
      <c r="H913" s="8"/>
      <c r="I913" s="8"/>
      <c r="J913" s="30" t="str">
        <f t="shared" si="240"/>
        <v/>
      </c>
      <c r="K913" s="30" t="str">
        <f t="shared" si="241"/>
        <v/>
      </c>
      <c r="L913" s="30">
        <f t="shared" si="242"/>
        <v>0</v>
      </c>
      <c r="M913" s="58" t="str">
        <f t="shared" si="243"/>
        <v/>
      </c>
      <c r="N913" s="58" t="str">
        <f t="shared" si="244"/>
        <v/>
      </c>
      <c r="O913" s="58">
        <f t="shared" si="245"/>
        <v>0</v>
      </c>
      <c r="P913" s="65" t="str">
        <f t="shared" si="246"/>
        <v/>
      </c>
      <c r="Q913" s="65" t="str">
        <f t="shared" si="247"/>
        <v/>
      </c>
      <c r="R913" s="14">
        <f t="shared" si="239"/>
        <v>0</v>
      </c>
      <c r="S913" s="23">
        <f t="shared" si="248"/>
        <v>0</v>
      </c>
      <c r="W913" t="str">
        <f t="shared" si="236"/>
        <v>1-</v>
      </c>
      <c r="X913" t="str">
        <f t="shared" si="237"/>
        <v>1-</v>
      </c>
    </row>
    <row r="914" spans="1:24" x14ac:dyDescent="0.2">
      <c r="A914" s="17"/>
      <c r="B914" s="9" t="str">
        <f t="shared" si="238"/>
        <v/>
      </c>
      <c r="C914" s="22"/>
      <c r="D914" s="19" t="str">
        <f>IF(C914="","",(VLOOKUP(C914,code2!$A$4:$B$30,2)))</f>
        <v/>
      </c>
      <c r="E914" s="1"/>
      <c r="F914" s="1"/>
      <c r="G914" s="50"/>
      <c r="H914" s="8"/>
      <c r="I914" s="8"/>
      <c r="J914" s="30" t="str">
        <f t="shared" si="240"/>
        <v/>
      </c>
      <c r="K914" s="30" t="str">
        <f t="shared" si="241"/>
        <v/>
      </c>
      <c r="L914" s="30">
        <f t="shared" si="242"/>
        <v>0</v>
      </c>
      <c r="M914" s="58" t="str">
        <f t="shared" si="243"/>
        <v/>
      </c>
      <c r="N914" s="58" t="str">
        <f t="shared" si="244"/>
        <v/>
      </c>
      <c r="O914" s="58">
        <f t="shared" si="245"/>
        <v>0</v>
      </c>
      <c r="P914" s="65" t="str">
        <f t="shared" si="246"/>
        <v/>
      </c>
      <c r="Q914" s="65" t="str">
        <f t="shared" si="247"/>
        <v/>
      </c>
      <c r="R914" s="14">
        <f t="shared" si="239"/>
        <v>0</v>
      </c>
      <c r="S914" s="23">
        <f t="shared" si="248"/>
        <v>0</v>
      </c>
      <c r="W914" t="str">
        <f t="shared" si="236"/>
        <v>1-</v>
      </c>
      <c r="X914" t="str">
        <f t="shared" si="237"/>
        <v>1-</v>
      </c>
    </row>
    <row r="915" spans="1:24" x14ac:dyDescent="0.2">
      <c r="A915" s="17"/>
      <c r="B915" s="9" t="str">
        <f t="shared" si="238"/>
        <v/>
      </c>
      <c r="C915" s="22"/>
      <c r="D915" s="19" t="str">
        <f>IF(C915="","",(VLOOKUP(C915,code2!$A$4:$B$30,2)))</f>
        <v/>
      </c>
      <c r="E915" s="1"/>
      <c r="F915" s="1"/>
      <c r="G915" s="50"/>
      <c r="H915" s="8"/>
      <c r="I915" s="8"/>
      <c r="J915" s="30" t="str">
        <f t="shared" si="240"/>
        <v/>
      </c>
      <c r="K915" s="30" t="str">
        <f t="shared" si="241"/>
        <v/>
      </c>
      <c r="L915" s="30">
        <f t="shared" si="242"/>
        <v>0</v>
      </c>
      <c r="M915" s="58" t="str">
        <f t="shared" si="243"/>
        <v/>
      </c>
      <c r="N915" s="58" t="str">
        <f t="shared" si="244"/>
        <v/>
      </c>
      <c r="O915" s="58">
        <f t="shared" si="245"/>
        <v>0</v>
      </c>
      <c r="P915" s="65" t="str">
        <f t="shared" si="246"/>
        <v/>
      </c>
      <c r="Q915" s="65" t="str">
        <f t="shared" si="247"/>
        <v/>
      </c>
      <c r="R915" s="14">
        <f t="shared" si="239"/>
        <v>0</v>
      </c>
      <c r="S915" s="23">
        <f t="shared" si="248"/>
        <v>0</v>
      </c>
      <c r="W915" t="str">
        <f t="shared" si="236"/>
        <v>1-</v>
      </c>
      <c r="X915" t="str">
        <f t="shared" si="237"/>
        <v>1-</v>
      </c>
    </row>
    <row r="916" spans="1:24" x14ac:dyDescent="0.2">
      <c r="A916" s="17"/>
      <c r="B916" s="9" t="str">
        <f t="shared" si="238"/>
        <v/>
      </c>
      <c r="C916" s="22"/>
      <c r="D916" s="19" t="str">
        <f>IF(C916="","",(VLOOKUP(C916,code2!$A$4:$B$30,2)))</f>
        <v/>
      </c>
      <c r="E916" s="1"/>
      <c r="F916" s="1"/>
      <c r="G916" s="50"/>
      <c r="H916" s="8"/>
      <c r="I916" s="8"/>
      <c r="J916" s="30" t="str">
        <f t="shared" si="240"/>
        <v/>
      </c>
      <c r="K916" s="30" t="str">
        <f t="shared" si="241"/>
        <v/>
      </c>
      <c r="L916" s="30">
        <f t="shared" si="242"/>
        <v>0</v>
      </c>
      <c r="M916" s="58" t="str">
        <f t="shared" si="243"/>
        <v/>
      </c>
      <c r="N916" s="58" t="str">
        <f t="shared" si="244"/>
        <v/>
      </c>
      <c r="O916" s="58">
        <f t="shared" si="245"/>
        <v>0</v>
      </c>
      <c r="P916" s="65" t="str">
        <f t="shared" si="246"/>
        <v/>
      </c>
      <c r="Q916" s="65" t="str">
        <f t="shared" si="247"/>
        <v/>
      </c>
      <c r="R916" s="14">
        <f t="shared" si="239"/>
        <v>0</v>
      </c>
      <c r="S916" s="23">
        <f t="shared" si="248"/>
        <v>0</v>
      </c>
      <c r="W916" t="str">
        <f t="shared" si="236"/>
        <v>1-</v>
      </c>
      <c r="X916" t="str">
        <f t="shared" si="237"/>
        <v>1-</v>
      </c>
    </row>
    <row r="917" spans="1:24" ht="12.75" customHeight="1" x14ac:dyDescent="0.2">
      <c r="A917" s="17"/>
      <c r="B917" s="9" t="str">
        <f t="shared" si="238"/>
        <v/>
      </c>
      <c r="C917" s="22"/>
      <c r="D917" s="19" t="str">
        <f>IF(C917="","",(VLOOKUP(C917,code2!$A$4:$B$30,2)))</f>
        <v/>
      </c>
      <c r="E917" s="1"/>
      <c r="F917" s="1"/>
      <c r="G917" s="50"/>
      <c r="H917" s="8"/>
      <c r="I917" s="8"/>
      <c r="J917" s="30" t="str">
        <f t="shared" si="240"/>
        <v/>
      </c>
      <c r="K917" s="30" t="str">
        <f t="shared" si="241"/>
        <v/>
      </c>
      <c r="L917" s="30">
        <f t="shared" si="242"/>
        <v>0</v>
      </c>
      <c r="M917" s="58" t="str">
        <f t="shared" si="243"/>
        <v/>
      </c>
      <c r="N917" s="58" t="str">
        <f t="shared" si="244"/>
        <v/>
      </c>
      <c r="O917" s="58">
        <f t="shared" si="245"/>
        <v>0</v>
      </c>
      <c r="P917" s="65" t="str">
        <f t="shared" si="246"/>
        <v/>
      </c>
      <c r="Q917" s="65" t="str">
        <f t="shared" si="247"/>
        <v/>
      </c>
      <c r="R917" s="14">
        <f t="shared" si="239"/>
        <v>0</v>
      </c>
      <c r="S917" s="23">
        <f t="shared" si="248"/>
        <v>0</v>
      </c>
      <c r="W917" t="str">
        <f t="shared" si="236"/>
        <v>1-</v>
      </c>
      <c r="X917" t="str">
        <f t="shared" si="237"/>
        <v>1-</v>
      </c>
    </row>
    <row r="918" spans="1:24" x14ac:dyDescent="0.2">
      <c r="A918" s="17"/>
      <c r="B918" s="9" t="str">
        <f t="shared" si="238"/>
        <v/>
      </c>
      <c r="C918" s="22"/>
      <c r="D918" s="19" t="str">
        <f>IF(C918="","",(VLOOKUP(C918,code2!$A$4:$B$30,2)))</f>
        <v/>
      </c>
      <c r="E918" s="1"/>
      <c r="F918" s="1"/>
      <c r="G918" s="50"/>
      <c r="H918" s="8"/>
      <c r="I918" s="8"/>
      <c r="J918" s="30" t="str">
        <f t="shared" si="240"/>
        <v/>
      </c>
      <c r="K918" s="30" t="str">
        <f t="shared" si="241"/>
        <v/>
      </c>
      <c r="L918" s="30">
        <f t="shared" si="242"/>
        <v>0</v>
      </c>
      <c r="M918" s="58" t="str">
        <f t="shared" si="243"/>
        <v/>
      </c>
      <c r="N918" s="58" t="str">
        <f t="shared" si="244"/>
        <v/>
      </c>
      <c r="O918" s="58">
        <f t="shared" si="245"/>
        <v>0</v>
      </c>
      <c r="P918" s="65" t="str">
        <f t="shared" si="246"/>
        <v/>
      </c>
      <c r="Q918" s="65" t="str">
        <f t="shared" si="247"/>
        <v/>
      </c>
      <c r="R918" s="14">
        <f t="shared" si="239"/>
        <v>0</v>
      </c>
      <c r="S918" s="23">
        <f t="shared" si="248"/>
        <v>0</v>
      </c>
      <c r="W918" t="str">
        <f t="shared" si="236"/>
        <v>1-</v>
      </c>
      <c r="X918" t="str">
        <f t="shared" si="237"/>
        <v>1-</v>
      </c>
    </row>
    <row r="919" spans="1:24" x14ac:dyDescent="0.2">
      <c r="A919" s="17"/>
      <c r="B919" s="9" t="str">
        <f t="shared" si="238"/>
        <v/>
      </c>
      <c r="C919" s="22"/>
      <c r="D919" s="19" t="str">
        <f>IF(C919="","",(VLOOKUP(C919,code2!$A$4:$B$30,2)))</f>
        <v/>
      </c>
      <c r="E919" s="1"/>
      <c r="F919" s="1"/>
      <c r="G919" s="50"/>
      <c r="H919" s="8"/>
      <c r="I919" s="8"/>
      <c r="J919" s="30" t="str">
        <f t="shared" si="240"/>
        <v/>
      </c>
      <c r="K919" s="30" t="str">
        <f t="shared" si="241"/>
        <v/>
      </c>
      <c r="L919" s="30">
        <f t="shared" si="242"/>
        <v>0</v>
      </c>
      <c r="M919" s="58" t="str">
        <f t="shared" si="243"/>
        <v/>
      </c>
      <c r="N919" s="58" t="str">
        <f t="shared" si="244"/>
        <v/>
      </c>
      <c r="O919" s="58">
        <f t="shared" si="245"/>
        <v>0</v>
      </c>
      <c r="P919" s="65" t="str">
        <f t="shared" si="246"/>
        <v/>
      </c>
      <c r="Q919" s="65" t="str">
        <f t="shared" si="247"/>
        <v/>
      </c>
      <c r="R919" s="14">
        <f t="shared" si="239"/>
        <v>0</v>
      </c>
      <c r="S919" s="23">
        <f t="shared" si="248"/>
        <v>0</v>
      </c>
      <c r="W919" t="str">
        <f t="shared" si="236"/>
        <v>1-</v>
      </c>
      <c r="X919" t="str">
        <f t="shared" si="237"/>
        <v>1-</v>
      </c>
    </row>
    <row r="920" spans="1:24" x14ac:dyDescent="0.2">
      <c r="A920" s="17"/>
      <c r="B920" s="9" t="str">
        <f t="shared" si="238"/>
        <v/>
      </c>
      <c r="C920" s="22"/>
      <c r="D920" s="19" t="str">
        <f>IF(C920="","",(VLOOKUP(C920,code2!$A$4:$B$30,2)))</f>
        <v/>
      </c>
      <c r="E920" s="1"/>
      <c r="F920" s="1"/>
      <c r="G920" s="50"/>
      <c r="H920" s="8"/>
      <c r="I920" s="8"/>
      <c r="J920" s="30" t="str">
        <f t="shared" si="240"/>
        <v/>
      </c>
      <c r="K920" s="30" t="str">
        <f t="shared" si="241"/>
        <v/>
      </c>
      <c r="L920" s="30">
        <f t="shared" si="242"/>
        <v>0</v>
      </c>
      <c r="M920" s="58" t="str">
        <f t="shared" si="243"/>
        <v/>
      </c>
      <c r="N920" s="58" t="str">
        <f t="shared" si="244"/>
        <v/>
      </c>
      <c r="O920" s="58">
        <f t="shared" si="245"/>
        <v>0</v>
      </c>
      <c r="P920" s="65" t="str">
        <f t="shared" si="246"/>
        <v/>
      </c>
      <c r="Q920" s="65" t="str">
        <f t="shared" si="247"/>
        <v/>
      </c>
      <c r="R920" s="14">
        <f t="shared" si="239"/>
        <v>0</v>
      </c>
      <c r="S920" s="23">
        <f t="shared" si="248"/>
        <v>0</v>
      </c>
      <c r="W920" t="str">
        <f t="shared" si="236"/>
        <v>1-</v>
      </c>
      <c r="X920" t="str">
        <f t="shared" si="237"/>
        <v>1-</v>
      </c>
    </row>
    <row r="921" spans="1:24" x14ac:dyDescent="0.2">
      <c r="A921" s="17"/>
      <c r="B921" s="9" t="str">
        <f t="shared" si="238"/>
        <v/>
      </c>
      <c r="C921" s="22"/>
      <c r="D921" s="19" t="str">
        <f>IF(C921="","",(VLOOKUP(C921,code2!$A$4:$B$30,2)))</f>
        <v/>
      </c>
      <c r="E921" s="1"/>
      <c r="F921" s="1"/>
      <c r="G921" s="50"/>
      <c r="H921" s="8"/>
      <c r="I921" s="8"/>
      <c r="J921" s="30" t="str">
        <f t="shared" si="240"/>
        <v/>
      </c>
      <c r="K921" s="30" t="str">
        <f t="shared" si="241"/>
        <v/>
      </c>
      <c r="L921" s="30">
        <f t="shared" si="242"/>
        <v>0</v>
      </c>
      <c r="M921" s="58" t="str">
        <f t="shared" si="243"/>
        <v/>
      </c>
      <c r="N921" s="58" t="str">
        <f t="shared" si="244"/>
        <v/>
      </c>
      <c r="O921" s="58">
        <f t="shared" si="245"/>
        <v>0</v>
      </c>
      <c r="P921" s="65" t="str">
        <f t="shared" si="246"/>
        <v/>
      </c>
      <c r="Q921" s="65" t="str">
        <f t="shared" si="247"/>
        <v/>
      </c>
      <c r="R921" s="14">
        <f t="shared" si="239"/>
        <v>0</v>
      </c>
      <c r="S921" s="23">
        <f t="shared" si="248"/>
        <v>0</v>
      </c>
      <c r="W921" t="str">
        <f t="shared" si="236"/>
        <v>1-</v>
      </c>
      <c r="X921" t="str">
        <f t="shared" si="237"/>
        <v>1-</v>
      </c>
    </row>
    <row r="922" spans="1:24" x14ac:dyDescent="0.2">
      <c r="A922" s="17"/>
      <c r="B922" s="9" t="str">
        <f t="shared" si="238"/>
        <v/>
      </c>
      <c r="C922" s="22"/>
      <c r="D922" s="19" t="str">
        <f>IF(C922="","",(VLOOKUP(C922,code2!$A$4:$B$30,2)))</f>
        <v/>
      </c>
      <c r="E922" s="1"/>
      <c r="F922" s="1"/>
      <c r="G922" s="50"/>
      <c r="H922" s="8"/>
      <c r="I922" s="8"/>
      <c r="J922" s="30" t="str">
        <f t="shared" si="240"/>
        <v/>
      </c>
      <c r="K922" s="30" t="str">
        <f t="shared" si="241"/>
        <v/>
      </c>
      <c r="L922" s="30">
        <f t="shared" si="242"/>
        <v>0</v>
      </c>
      <c r="M922" s="58" t="str">
        <f t="shared" si="243"/>
        <v/>
      </c>
      <c r="N922" s="58" t="str">
        <f t="shared" si="244"/>
        <v/>
      </c>
      <c r="O922" s="58">
        <f t="shared" si="245"/>
        <v>0</v>
      </c>
      <c r="P922" s="65" t="str">
        <f t="shared" si="246"/>
        <v/>
      </c>
      <c r="Q922" s="65" t="str">
        <f t="shared" si="247"/>
        <v/>
      </c>
      <c r="R922" s="14">
        <f t="shared" si="239"/>
        <v>0</v>
      </c>
      <c r="S922" s="23">
        <f t="shared" si="248"/>
        <v>0</v>
      </c>
      <c r="W922" t="str">
        <f t="shared" si="236"/>
        <v>1-</v>
      </c>
      <c r="X922" t="str">
        <f t="shared" si="237"/>
        <v>1-</v>
      </c>
    </row>
    <row r="923" spans="1:24" x14ac:dyDescent="0.2">
      <c r="A923" s="17"/>
      <c r="B923" s="9" t="str">
        <f t="shared" si="238"/>
        <v/>
      </c>
      <c r="C923" s="22"/>
      <c r="D923" s="19" t="str">
        <f>IF(C923="","",(VLOOKUP(C923,code2!$A$4:$B$30,2)))</f>
        <v/>
      </c>
      <c r="E923" s="1"/>
      <c r="F923" s="1"/>
      <c r="G923" s="50"/>
      <c r="H923" s="8"/>
      <c r="I923" s="8"/>
      <c r="J923" s="30" t="str">
        <f t="shared" si="240"/>
        <v/>
      </c>
      <c r="K923" s="30" t="str">
        <f t="shared" si="241"/>
        <v/>
      </c>
      <c r="L923" s="30">
        <f t="shared" si="242"/>
        <v>0</v>
      </c>
      <c r="M923" s="58" t="str">
        <f t="shared" si="243"/>
        <v/>
      </c>
      <c r="N923" s="58" t="str">
        <f t="shared" si="244"/>
        <v/>
      </c>
      <c r="O923" s="58">
        <f t="shared" si="245"/>
        <v>0</v>
      </c>
      <c r="P923" s="65" t="str">
        <f t="shared" si="246"/>
        <v/>
      </c>
      <c r="Q923" s="65" t="str">
        <f t="shared" si="247"/>
        <v/>
      </c>
      <c r="R923" s="14">
        <f t="shared" si="239"/>
        <v>0</v>
      </c>
      <c r="S923" s="23">
        <f t="shared" si="248"/>
        <v>0</v>
      </c>
      <c r="W923" t="str">
        <f t="shared" si="236"/>
        <v>1-</v>
      </c>
      <c r="X923" t="str">
        <f t="shared" si="237"/>
        <v>1-</v>
      </c>
    </row>
    <row r="924" spans="1:24" x14ac:dyDescent="0.2">
      <c r="A924" s="17"/>
      <c r="B924" s="9" t="str">
        <f t="shared" si="238"/>
        <v/>
      </c>
      <c r="C924" s="22"/>
      <c r="D924" s="19" t="str">
        <f>IF(C924="","",(VLOOKUP(C924,code2!$A$4:$B$30,2)))</f>
        <v/>
      </c>
      <c r="E924" s="1"/>
      <c r="F924" s="1"/>
      <c r="G924" s="50"/>
      <c r="H924" s="8"/>
      <c r="I924" s="8"/>
      <c r="J924" s="30" t="str">
        <f t="shared" si="240"/>
        <v/>
      </c>
      <c r="K924" s="30" t="str">
        <f t="shared" si="241"/>
        <v/>
      </c>
      <c r="L924" s="30">
        <f t="shared" si="242"/>
        <v>0</v>
      </c>
      <c r="M924" s="58" t="str">
        <f t="shared" si="243"/>
        <v/>
      </c>
      <c r="N924" s="58" t="str">
        <f t="shared" si="244"/>
        <v/>
      </c>
      <c r="O924" s="58">
        <f t="shared" si="245"/>
        <v>0</v>
      </c>
      <c r="P924" s="65" t="str">
        <f t="shared" si="246"/>
        <v/>
      </c>
      <c r="Q924" s="65" t="str">
        <f t="shared" si="247"/>
        <v/>
      </c>
      <c r="R924" s="14">
        <f t="shared" si="239"/>
        <v>0</v>
      </c>
      <c r="S924" s="23">
        <f t="shared" si="248"/>
        <v>0</v>
      </c>
      <c r="W924" t="str">
        <f t="shared" si="236"/>
        <v>1-</v>
      </c>
      <c r="X924" t="str">
        <f t="shared" si="237"/>
        <v>1-</v>
      </c>
    </row>
    <row r="925" spans="1:24" x14ac:dyDescent="0.2">
      <c r="A925" s="17"/>
      <c r="B925" s="9" t="str">
        <f t="shared" si="238"/>
        <v/>
      </c>
      <c r="C925" s="22"/>
      <c r="D925" s="19" t="str">
        <f>IF(C925="","",(VLOOKUP(C925,code2!$A$4:$B$30,2)))</f>
        <v/>
      </c>
      <c r="E925" s="1"/>
      <c r="F925" s="1"/>
      <c r="G925" s="50"/>
      <c r="H925" s="8"/>
      <c r="I925" s="8"/>
      <c r="J925" s="30" t="str">
        <f t="shared" si="240"/>
        <v/>
      </c>
      <c r="K925" s="30" t="str">
        <f t="shared" si="241"/>
        <v/>
      </c>
      <c r="L925" s="30">
        <f t="shared" si="242"/>
        <v>0</v>
      </c>
      <c r="M925" s="58" t="str">
        <f t="shared" si="243"/>
        <v/>
      </c>
      <c r="N925" s="58" t="str">
        <f t="shared" si="244"/>
        <v/>
      </c>
      <c r="O925" s="58">
        <f t="shared" si="245"/>
        <v>0</v>
      </c>
      <c r="P925" s="65" t="str">
        <f t="shared" si="246"/>
        <v/>
      </c>
      <c r="Q925" s="65" t="str">
        <f t="shared" si="247"/>
        <v/>
      </c>
      <c r="R925" s="14">
        <f t="shared" si="239"/>
        <v>0</v>
      </c>
      <c r="S925" s="23">
        <f t="shared" si="248"/>
        <v>0</v>
      </c>
      <c r="W925" t="str">
        <f t="shared" si="236"/>
        <v>1-</v>
      </c>
      <c r="X925" t="str">
        <f t="shared" si="237"/>
        <v>1-</v>
      </c>
    </row>
    <row r="926" spans="1:24" x14ac:dyDescent="0.2">
      <c r="A926" s="17"/>
      <c r="B926" s="9" t="str">
        <f t="shared" si="238"/>
        <v/>
      </c>
      <c r="C926" s="22"/>
      <c r="D926" s="19" t="str">
        <f>IF(C926="","",(VLOOKUP(C926,code2!$A$4:$B$30,2)))</f>
        <v/>
      </c>
      <c r="E926" s="1"/>
      <c r="F926" s="1"/>
      <c r="G926" s="50"/>
      <c r="H926" s="8"/>
      <c r="I926" s="8"/>
      <c r="J926" s="30" t="str">
        <f t="shared" si="240"/>
        <v/>
      </c>
      <c r="K926" s="30" t="str">
        <f t="shared" si="241"/>
        <v/>
      </c>
      <c r="L926" s="30">
        <f t="shared" si="242"/>
        <v>0</v>
      </c>
      <c r="M926" s="58" t="str">
        <f t="shared" si="243"/>
        <v/>
      </c>
      <c r="N926" s="58" t="str">
        <f t="shared" si="244"/>
        <v/>
      </c>
      <c r="O926" s="58">
        <f t="shared" si="245"/>
        <v>0</v>
      </c>
      <c r="P926" s="65" t="str">
        <f t="shared" si="246"/>
        <v/>
      </c>
      <c r="Q926" s="65" t="str">
        <f t="shared" si="247"/>
        <v/>
      </c>
      <c r="R926" s="14">
        <f t="shared" si="239"/>
        <v>0</v>
      </c>
      <c r="S926" s="23">
        <f t="shared" si="248"/>
        <v>0</v>
      </c>
      <c r="W926" t="str">
        <f t="shared" si="236"/>
        <v>1-</v>
      </c>
      <c r="X926" t="str">
        <f t="shared" si="237"/>
        <v>1-</v>
      </c>
    </row>
    <row r="927" spans="1:24" x14ac:dyDescent="0.2">
      <c r="A927" s="17"/>
      <c r="B927" s="9" t="str">
        <f t="shared" si="238"/>
        <v/>
      </c>
      <c r="C927" s="22"/>
      <c r="D927" s="19" t="str">
        <f>IF(C927="","",(VLOOKUP(C927,code2!$A$4:$B$30,2)))</f>
        <v/>
      </c>
      <c r="E927" s="1"/>
      <c r="F927" s="1"/>
      <c r="G927" s="50"/>
      <c r="H927" s="8"/>
      <c r="I927" s="8"/>
      <c r="J927" s="30" t="str">
        <f t="shared" si="240"/>
        <v/>
      </c>
      <c r="K927" s="30" t="str">
        <f t="shared" si="241"/>
        <v/>
      </c>
      <c r="L927" s="30">
        <f t="shared" si="242"/>
        <v>0</v>
      </c>
      <c r="M927" s="58" t="str">
        <f t="shared" si="243"/>
        <v/>
      </c>
      <c r="N927" s="58" t="str">
        <f t="shared" si="244"/>
        <v/>
      </c>
      <c r="O927" s="58">
        <f t="shared" si="245"/>
        <v>0</v>
      </c>
      <c r="P927" s="65" t="str">
        <f t="shared" si="246"/>
        <v/>
      </c>
      <c r="Q927" s="65" t="str">
        <f t="shared" si="247"/>
        <v/>
      </c>
      <c r="R927" s="14">
        <f t="shared" si="239"/>
        <v>0</v>
      </c>
      <c r="S927" s="23">
        <f t="shared" si="248"/>
        <v>0</v>
      </c>
      <c r="W927" t="str">
        <f t="shared" si="236"/>
        <v>1-</v>
      </c>
      <c r="X927" t="str">
        <f t="shared" si="237"/>
        <v>1-</v>
      </c>
    </row>
    <row r="928" spans="1:24" x14ac:dyDescent="0.2">
      <c r="A928" s="17"/>
      <c r="B928" s="9" t="str">
        <f t="shared" si="238"/>
        <v/>
      </c>
      <c r="C928" s="22"/>
      <c r="D928" s="19" t="str">
        <f>IF(C928="","",(VLOOKUP(C928,code2!$A$4:$B$30,2)))</f>
        <v/>
      </c>
      <c r="E928" s="1"/>
      <c r="F928" s="1"/>
      <c r="G928" s="50"/>
      <c r="H928" s="8"/>
      <c r="I928" s="8"/>
      <c r="J928" s="30" t="str">
        <f t="shared" si="240"/>
        <v/>
      </c>
      <c r="K928" s="30" t="str">
        <f t="shared" si="241"/>
        <v/>
      </c>
      <c r="L928" s="30">
        <f t="shared" si="242"/>
        <v>0</v>
      </c>
      <c r="M928" s="58" t="str">
        <f t="shared" si="243"/>
        <v/>
      </c>
      <c r="N928" s="58" t="str">
        <f t="shared" si="244"/>
        <v/>
      </c>
      <c r="O928" s="58">
        <f t="shared" si="245"/>
        <v>0</v>
      </c>
      <c r="P928" s="65" t="str">
        <f t="shared" si="246"/>
        <v/>
      </c>
      <c r="Q928" s="65" t="str">
        <f t="shared" si="247"/>
        <v/>
      </c>
      <c r="R928" s="14">
        <f t="shared" si="239"/>
        <v>0</v>
      </c>
      <c r="S928" s="23">
        <f t="shared" si="248"/>
        <v>0</v>
      </c>
      <c r="W928" t="str">
        <f t="shared" si="236"/>
        <v>1-</v>
      </c>
      <c r="X928" t="str">
        <f t="shared" si="237"/>
        <v>1-</v>
      </c>
    </row>
    <row r="929" spans="1:24" x14ac:dyDescent="0.2">
      <c r="A929" s="17"/>
      <c r="B929" s="9" t="str">
        <f t="shared" si="238"/>
        <v/>
      </c>
      <c r="C929" s="22"/>
      <c r="D929" s="19" t="str">
        <f>IF(C929="","",(VLOOKUP(C929,code2!$A$4:$B$30,2)))</f>
        <v/>
      </c>
      <c r="E929" s="1"/>
      <c r="F929" s="1"/>
      <c r="G929" s="50"/>
      <c r="H929" s="8"/>
      <c r="I929" s="8"/>
      <c r="J929" s="30" t="str">
        <f t="shared" si="240"/>
        <v/>
      </c>
      <c r="K929" s="30" t="str">
        <f t="shared" si="241"/>
        <v/>
      </c>
      <c r="L929" s="30">
        <f t="shared" si="242"/>
        <v>0</v>
      </c>
      <c r="M929" s="58" t="str">
        <f t="shared" si="243"/>
        <v/>
      </c>
      <c r="N929" s="58" t="str">
        <f t="shared" si="244"/>
        <v/>
      </c>
      <c r="O929" s="58">
        <f t="shared" si="245"/>
        <v>0</v>
      </c>
      <c r="P929" s="65" t="str">
        <f t="shared" si="246"/>
        <v/>
      </c>
      <c r="Q929" s="65" t="str">
        <f t="shared" si="247"/>
        <v/>
      </c>
      <c r="R929" s="14">
        <f t="shared" si="239"/>
        <v>0</v>
      </c>
      <c r="S929" s="23">
        <f t="shared" si="248"/>
        <v>0</v>
      </c>
      <c r="W929" t="str">
        <f t="shared" si="236"/>
        <v>1-</v>
      </c>
      <c r="X929" t="str">
        <f t="shared" si="237"/>
        <v>1-</v>
      </c>
    </row>
    <row r="930" spans="1:24" x14ac:dyDescent="0.2">
      <c r="A930" s="17"/>
      <c r="B930" s="9" t="str">
        <f t="shared" si="238"/>
        <v/>
      </c>
      <c r="C930" s="22"/>
      <c r="D930" s="19" t="str">
        <f>IF(C930="","",(VLOOKUP(C930,code2!$A$4:$B$30,2)))</f>
        <v/>
      </c>
      <c r="E930" s="1"/>
      <c r="F930" s="1"/>
      <c r="G930" s="50"/>
      <c r="H930" s="8"/>
      <c r="I930" s="8"/>
      <c r="J930" s="30" t="str">
        <f t="shared" si="240"/>
        <v/>
      </c>
      <c r="K930" s="30" t="str">
        <f t="shared" si="241"/>
        <v/>
      </c>
      <c r="L930" s="30">
        <f t="shared" si="242"/>
        <v>0</v>
      </c>
      <c r="M930" s="58" t="str">
        <f t="shared" si="243"/>
        <v/>
      </c>
      <c r="N930" s="58" t="str">
        <f t="shared" si="244"/>
        <v/>
      </c>
      <c r="O930" s="58">
        <f t="shared" si="245"/>
        <v>0</v>
      </c>
      <c r="P930" s="65" t="str">
        <f t="shared" si="246"/>
        <v/>
      </c>
      <c r="Q930" s="65" t="str">
        <f t="shared" si="247"/>
        <v/>
      </c>
      <c r="R930" s="14">
        <f t="shared" si="239"/>
        <v>0</v>
      </c>
      <c r="S930" s="23">
        <f t="shared" si="248"/>
        <v>0</v>
      </c>
      <c r="W930" t="str">
        <f t="shared" si="236"/>
        <v>1-</v>
      </c>
      <c r="X930" t="str">
        <f t="shared" si="237"/>
        <v>1-</v>
      </c>
    </row>
    <row r="931" spans="1:24" x14ac:dyDescent="0.2">
      <c r="A931" s="17"/>
      <c r="B931" s="9" t="str">
        <f t="shared" si="238"/>
        <v/>
      </c>
      <c r="C931" s="22"/>
      <c r="D931" s="19" t="str">
        <f>IF(C931="","",(VLOOKUP(C931,code2!$A$4:$B$30,2)))</f>
        <v/>
      </c>
      <c r="E931" s="1"/>
      <c r="F931" s="1"/>
      <c r="G931" s="50"/>
      <c r="H931" s="8"/>
      <c r="I931" s="8"/>
      <c r="J931" s="30" t="str">
        <f t="shared" si="240"/>
        <v/>
      </c>
      <c r="K931" s="30" t="str">
        <f t="shared" si="241"/>
        <v/>
      </c>
      <c r="L931" s="30">
        <f t="shared" si="242"/>
        <v>0</v>
      </c>
      <c r="M931" s="58" t="str">
        <f t="shared" si="243"/>
        <v/>
      </c>
      <c r="N931" s="58" t="str">
        <f t="shared" si="244"/>
        <v/>
      </c>
      <c r="O931" s="58">
        <f t="shared" si="245"/>
        <v>0</v>
      </c>
      <c r="P931" s="65" t="str">
        <f t="shared" si="246"/>
        <v/>
      </c>
      <c r="Q931" s="65" t="str">
        <f t="shared" si="247"/>
        <v/>
      </c>
      <c r="R931" s="14">
        <f t="shared" si="239"/>
        <v>0</v>
      </c>
      <c r="S931" s="23">
        <f t="shared" si="248"/>
        <v>0</v>
      </c>
      <c r="W931" t="str">
        <f t="shared" si="236"/>
        <v>1-</v>
      </c>
      <c r="X931" t="str">
        <f t="shared" si="237"/>
        <v>1-</v>
      </c>
    </row>
    <row r="932" spans="1:24" x14ac:dyDescent="0.2">
      <c r="A932" s="17"/>
      <c r="B932" s="9" t="str">
        <f t="shared" si="238"/>
        <v/>
      </c>
      <c r="C932" s="22"/>
      <c r="D932" s="19" t="str">
        <f>IF(C932="","",(VLOOKUP(C932,code2!$A$4:$B$30,2)))</f>
        <v/>
      </c>
      <c r="E932" s="1"/>
      <c r="F932" s="1"/>
      <c r="G932" s="50"/>
      <c r="H932" s="8"/>
      <c r="I932" s="8"/>
      <c r="J932" s="30" t="str">
        <f t="shared" si="240"/>
        <v/>
      </c>
      <c r="K932" s="30" t="str">
        <f t="shared" si="241"/>
        <v/>
      </c>
      <c r="L932" s="30">
        <f t="shared" si="242"/>
        <v>0</v>
      </c>
      <c r="M932" s="58" t="str">
        <f t="shared" si="243"/>
        <v/>
      </c>
      <c r="N932" s="58" t="str">
        <f t="shared" si="244"/>
        <v/>
      </c>
      <c r="O932" s="58">
        <f t="shared" si="245"/>
        <v>0</v>
      </c>
      <c r="P932" s="65" t="str">
        <f t="shared" si="246"/>
        <v/>
      </c>
      <c r="Q932" s="65" t="str">
        <f t="shared" si="247"/>
        <v/>
      </c>
      <c r="R932" s="14">
        <f t="shared" si="239"/>
        <v>0</v>
      </c>
      <c r="S932" s="23">
        <f t="shared" si="248"/>
        <v>0</v>
      </c>
      <c r="W932" t="str">
        <f t="shared" si="236"/>
        <v>1-</v>
      </c>
      <c r="X932" t="str">
        <f t="shared" si="237"/>
        <v>1-</v>
      </c>
    </row>
    <row r="933" spans="1:24" x14ac:dyDescent="0.2">
      <c r="A933" s="17"/>
      <c r="B933" s="9" t="str">
        <f t="shared" si="238"/>
        <v/>
      </c>
      <c r="C933" s="22"/>
      <c r="D933" s="19" t="str">
        <f>IF(C933="","",(VLOOKUP(C933,code2!$A$4:$B$30,2)))</f>
        <v/>
      </c>
      <c r="E933" s="1"/>
      <c r="F933" s="1"/>
      <c r="G933" s="50"/>
      <c r="H933" s="8"/>
      <c r="I933" s="8"/>
      <c r="J933" s="30" t="str">
        <f t="shared" si="240"/>
        <v/>
      </c>
      <c r="K933" s="30" t="str">
        <f t="shared" si="241"/>
        <v/>
      </c>
      <c r="L933" s="30">
        <f t="shared" si="242"/>
        <v>0</v>
      </c>
      <c r="M933" s="58" t="str">
        <f t="shared" si="243"/>
        <v/>
      </c>
      <c r="N933" s="58" t="str">
        <f t="shared" si="244"/>
        <v/>
      </c>
      <c r="O933" s="58">
        <f t="shared" si="245"/>
        <v>0</v>
      </c>
      <c r="P933" s="65" t="str">
        <f t="shared" si="246"/>
        <v/>
      </c>
      <c r="Q933" s="65" t="str">
        <f t="shared" si="247"/>
        <v/>
      </c>
      <c r="R933" s="14">
        <f t="shared" si="239"/>
        <v>0</v>
      </c>
      <c r="S933" s="23">
        <f t="shared" si="248"/>
        <v>0</v>
      </c>
      <c r="W933" t="str">
        <f t="shared" si="236"/>
        <v>1-</v>
      </c>
      <c r="X933" t="str">
        <f t="shared" si="237"/>
        <v>1-</v>
      </c>
    </row>
    <row r="934" spans="1:24" x14ac:dyDescent="0.2">
      <c r="A934" s="17"/>
      <c r="B934" s="9" t="str">
        <f t="shared" si="238"/>
        <v/>
      </c>
      <c r="C934" s="22"/>
      <c r="D934" s="19" t="str">
        <f>IF(C934="","",(VLOOKUP(C934,code2!$A$4:$B$30,2)))</f>
        <v/>
      </c>
      <c r="E934" s="1"/>
      <c r="F934" s="1"/>
      <c r="G934" s="50"/>
      <c r="H934" s="8"/>
      <c r="I934" s="8"/>
      <c r="J934" s="30" t="str">
        <f t="shared" si="240"/>
        <v/>
      </c>
      <c r="K934" s="30" t="str">
        <f t="shared" si="241"/>
        <v/>
      </c>
      <c r="L934" s="30">
        <f t="shared" si="242"/>
        <v>0</v>
      </c>
      <c r="M934" s="58" t="str">
        <f t="shared" si="243"/>
        <v/>
      </c>
      <c r="N934" s="58" t="str">
        <f t="shared" si="244"/>
        <v/>
      </c>
      <c r="O934" s="58">
        <f t="shared" si="245"/>
        <v>0</v>
      </c>
      <c r="P934" s="65" t="str">
        <f t="shared" si="246"/>
        <v/>
      </c>
      <c r="Q934" s="65" t="str">
        <f t="shared" si="247"/>
        <v/>
      </c>
      <c r="R934" s="14">
        <f t="shared" si="239"/>
        <v>0</v>
      </c>
      <c r="S934" s="23">
        <f t="shared" si="248"/>
        <v>0</v>
      </c>
      <c r="W934" t="str">
        <f t="shared" si="236"/>
        <v>1-</v>
      </c>
      <c r="X934" t="str">
        <f t="shared" si="237"/>
        <v>1-</v>
      </c>
    </row>
    <row r="935" spans="1:24" x14ac:dyDescent="0.2">
      <c r="A935" s="17"/>
      <c r="B935" s="9" t="str">
        <f t="shared" si="238"/>
        <v/>
      </c>
      <c r="C935" s="22"/>
      <c r="D935" s="19" t="str">
        <f>IF(C935="","",(VLOOKUP(C935,code2!$A$4:$B$30,2)))</f>
        <v/>
      </c>
      <c r="E935" s="1"/>
      <c r="F935" s="1"/>
      <c r="G935" s="50"/>
      <c r="H935" s="8"/>
      <c r="I935" s="8"/>
      <c r="J935" s="30" t="str">
        <f t="shared" si="240"/>
        <v/>
      </c>
      <c r="K935" s="30" t="str">
        <f t="shared" si="241"/>
        <v/>
      </c>
      <c r="L935" s="30">
        <f t="shared" si="242"/>
        <v>0</v>
      </c>
      <c r="M935" s="58" t="str">
        <f t="shared" si="243"/>
        <v/>
      </c>
      <c r="N935" s="58" t="str">
        <f t="shared" si="244"/>
        <v/>
      </c>
      <c r="O935" s="58">
        <f t="shared" si="245"/>
        <v>0</v>
      </c>
      <c r="P935" s="65" t="str">
        <f t="shared" si="246"/>
        <v/>
      </c>
      <c r="Q935" s="65" t="str">
        <f t="shared" si="247"/>
        <v/>
      </c>
      <c r="R935" s="14">
        <f t="shared" si="239"/>
        <v>0</v>
      </c>
      <c r="S935" s="23">
        <f t="shared" si="248"/>
        <v>0</v>
      </c>
      <c r="W935" t="str">
        <f t="shared" si="236"/>
        <v>1-</v>
      </c>
      <c r="X935" t="str">
        <f t="shared" si="237"/>
        <v>1-</v>
      </c>
    </row>
    <row r="936" spans="1:24" x14ac:dyDescent="0.2">
      <c r="A936" s="17"/>
      <c r="B936" s="9" t="str">
        <f t="shared" si="238"/>
        <v/>
      </c>
      <c r="C936" s="22"/>
      <c r="D936" s="19" t="str">
        <f>IF(C936="","",(VLOOKUP(C936,code2!$A$4:$B$30,2)))</f>
        <v/>
      </c>
      <c r="E936" s="1"/>
      <c r="F936" s="1"/>
      <c r="G936" s="50"/>
      <c r="H936" s="8"/>
      <c r="I936" s="8"/>
      <c r="J936" s="30" t="str">
        <f t="shared" si="240"/>
        <v/>
      </c>
      <c r="K936" s="30" t="str">
        <f t="shared" si="241"/>
        <v/>
      </c>
      <c r="L936" s="30">
        <f t="shared" si="242"/>
        <v>0</v>
      </c>
      <c r="M936" s="58" t="str">
        <f t="shared" si="243"/>
        <v/>
      </c>
      <c r="N936" s="58" t="str">
        <f t="shared" si="244"/>
        <v/>
      </c>
      <c r="O936" s="58">
        <f t="shared" si="245"/>
        <v>0</v>
      </c>
      <c r="P936" s="65" t="str">
        <f t="shared" si="246"/>
        <v/>
      </c>
      <c r="Q936" s="65" t="str">
        <f t="shared" si="247"/>
        <v/>
      </c>
      <c r="R936" s="14">
        <f t="shared" si="239"/>
        <v>0</v>
      </c>
      <c r="S936" s="23">
        <f t="shared" si="248"/>
        <v>0</v>
      </c>
      <c r="W936" t="str">
        <f t="shared" si="236"/>
        <v>1-</v>
      </c>
      <c r="X936" t="str">
        <f t="shared" si="237"/>
        <v>1-</v>
      </c>
    </row>
    <row r="937" spans="1:24" x14ac:dyDescent="0.2">
      <c r="A937" s="17"/>
      <c r="B937" s="9" t="str">
        <f t="shared" si="238"/>
        <v/>
      </c>
      <c r="C937" s="22"/>
      <c r="D937" s="19" t="str">
        <f>IF(C937="","",(VLOOKUP(C937,code2!$A$4:$B$30,2)))</f>
        <v/>
      </c>
      <c r="E937" s="1"/>
      <c r="F937" s="1"/>
      <c r="G937" s="50"/>
      <c r="H937" s="8"/>
      <c r="I937" s="8"/>
      <c r="J937" s="30" t="str">
        <f t="shared" si="240"/>
        <v/>
      </c>
      <c r="K937" s="30" t="str">
        <f t="shared" si="241"/>
        <v/>
      </c>
      <c r="L937" s="30">
        <f t="shared" si="242"/>
        <v>0</v>
      </c>
      <c r="M937" s="58" t="str">
        <f t="shared" si="243"/>
        <v/>
      </c>
      <c r="N937" s="58" t="str">
        <f t="shared" si="244"/>
        <v/>
      </c>
      <c r="O937" s="58">
        <f t="shared" si="245"/>
        <v>0</v>
      </c>
      <c r="P937" s="65" t="str">
        <f t="shared" si="246"/>
        <v/>
      </c>
      <c r="Q937" s="65" t="str">
        <f t="shared" si="247"/>
        <v/>
      </c>
      <c r="R937" s="14">
        <f t="shared" si="239"/>
        <v>0</v>
      </c>
      <c r="S937" s="23">
        <f t="shared" si="248"/>
        <v>0</v>
      </c>
      <c r="W937" t="str">
        <f t="shared" si="236"/>
        <v>1-</v>
      </c>
      <c r="X937" t="str">
        <f t="shared" si="237"/>
        <v>1-</v>
      </c>
    </row>
    <row r="938" spans="1:24" x14ac:dyDescent="0.2">
      <c r="A938" s="17"/>
      <c r="B938" s="9" t="str">
        <f t="shared" si="238"/>
        <v/>
      </c>
      <c r="C938" s="22"/>
      <c r="D938" s="19" t="str">
        <f>IF(C938="","",(VLOOKUP(C938,code2!$A$4:$B$30,2)))</f>
        <v/>
      </c>
      <c r="E938" s="1"/>
      <c r="F938" s="1"/>
      <c r="G938" s="50"/>
      <c r="H938" s="8"/>
      <c r="I938" s="8"/>
      <c r="J938" s="30" t="str">
        <f t="shared" si="240"/>
        <v/>
      </c>
      <c r="K938" s="30" t="str">
        <f t="shared" si="241"/>
        <v/>
      </c>
      <c r="L938" s="30">
        <f t="shared" si="242"/>
        <v>0</v>
      </c>
      <c r="M938" s="58" t="str">
        <f t="shared" si="243"/>
        <v/>
      </c>
      <c r="N938" s="58" t="str">
        <f t="shared" si="244"/>
        <v/>
      </c>
      <c r="O938" s="58">
        <f t="shared" si="245"/>
        <v>0</v>
      </c>
      <c r="P938" s="65" t="str">
        <f t="shared" si="246"/>
        <v/>
      </c>
      <c r="Q938" s="65" t="str">
        <f t="shared" si="247"/>
        <v/>
      </c>
      <c r="R938" s="14">
        <f t="shared" si="239"/>
        <v>0</v>
      </c>
      <c r="S938" s="23">
        <f t="shared" si="248"/>
        <v>0</v>
      </c>
      <c r="W938" t="str">
        <f t="shared" si="236"/>
        <v>1-</v>
      </c>
      <c r="X938" t="str">
        <f t="shared" si="237"/>
        <v>1-</v>
      </c>
    </row>
    <row r="939" spans="1:24" x14ac:dyDescent="0.2">
      <c r="A939" s="17"/>
      <c r="B939" s="9" t="str">
        <f t="shared" si="238"/>
        <v/>
      </c>
      <c r="C939" s="22"/>
      <c r="D939" s="19" t="str">
        <f>IF(C939="","",(VLOOKUP(C939,code2!$A$4:$B$30,2)))</f>
        <v/>
      </c>
      <c r="E939" s="1"/>
      <c r="F939" s="1"/>
      <c r="G939" s="50"/>
      <c r="H939" s="8"/>
      <c r="I939" s="8"/>
      <c r="J939" s="30" t="str">
        <f t="shared" si="240"/>
        <v/>
      </c>
      <c r="K939" s="30" t="str">
        <f t="shared" si="241"/>
        <v/>
      </c>
      <c r="L939" s="30">
        <f t="shared" si="242"/>
        <v>0</v>
      </c>
      <c r="M939" s="58" t="str">
        <f t="shared" si="243"/>
        <v/>
      </c>
      <c r="N939" s="58" t="str">
        <f t="shared" si="244"/>
        <v/>
      </c>
      <c r="O939" s="58">
        <f t="shared" si="245"/>
        <v>0</v>
      </c>
      <c r="P939" s="65" t="str">
        <f t="shared" si="246"/>
        <v/>
      </c>
      <c r="Q939" s="65" t="str">
        <f t="shared" si="247"/>
        <v/>
      </c>
      <c r="R939" s="14">
        <f t="shared" si="239"/>
        <v>0</v>
      </c>
      <c r="S939" s="23">
        <f t="shared" si="248"/>
        <v>0</v>
      </c>
      <c r="W939" t="str">
        <f t="shared" si="236"/>
        <v>1-</v>
      </c>
      <c r="X939" t="str">
        <f t="shared" si="237"/>
        <v>1-</v>
      </c>
    </row>
    <row r="940" spans="1:24" x14ac:dyDescent="0.2">
      <c r="A940" s="17"/>
      <c r="B940" s="9" t="str">
        <f t="shared" si="238"/>
        <v/>
      </c>
      <c r="C940" s="22"/>
      <c r="D940" s="19" t="str">
        <f>IF(C940="","",(VLOOKUP(C940,code2!$A$4:$B$30,2)))</f>
        <v/>
      </c>
      <c r="E940" s="1"/>
      <c r="F940" s="1"/>
      <c r="G940" s="50"/>
      <c r="H940" s="8"/>
      <c r="I940" s="8"/>
      <c r="J940" s="30" t="str">
        <f t="shared" si="240"/>
        <v/>
      </c>
      <c r="K940" s="30" t="str">
        <f t="shared" si="241"/>
        <v/>
      </c>
      <c r="L940" s="30">
        <f t="shared" si="242"/>
        <v>0</v>
      </c>
      <c r="M940" s="58" t="str">
        <f t="shared" si="243"/>
        <v/>
      </c>
      <c r="N940" s="58" t="str">
        <f t="shared" si="244"/>
        <v/>
      </c>
      <c r="O940" s="58">
        <f t="shared" si="245"/>
        <v>0</v>
      </c>
      <c r="P940" s="65" t="str">
        <f t="shared" si="246"/>
        <v/>
      </c>
      <c r="Q940" s="65" t="str">
        <f t="shared" si="247"/>
        <v/>
      </c>
      <c r="R940" s="14">
        <f t="shared" si="239"/>
        <v>0</v>
      </c>
      <c r="S940" s="23">
        <f t="shared" si="248"/>
        <v>0</v>
      </c>
      <c r="W940" t="str">
        <f t="shared" si="236"/>
        <v>1-</v>
      </c>
      <c r="X940" t="str">
        <f t="shared" si="237"/>
        <v>1-</v>
      </c>
    </row>
    <row r="941" spans="1:24" x14ac:dyDescent="0.2">
      <c r="A941" s="17"/>
      <c r="B941" s="9" t="str">
        <f t="shared" si="238"/>
        <v/>
      </c>
      <c r="C941" s="22"/>
      <c r="D941" s="19" t="str">
        <f>IF(C941="","",(VLOOKUP(C941,code2!$A$4:$B$30,2)))</f>
        <v/>
      </c>
      <c r="E941" s="1"/>
      <c r="F941" s="1"/>
      <c r="G941" s="50"/>
      <c r="H941" s="8"/>
      <c r="I941" s="8"/>
      <c r="J941" s="30" t="str">
        <f t="shared" si="240"/>
        <v/>
      </c>
      <c r="K941" s="30" t="str">
        <f t="shared" si="241"/>
        <v/>
      </c>
      <c r="L941" s="30">
        <f t="shared" si="242"/>
        <v>0</v>
      </c>
      <c r="M941" s="58" t="str">
        <f t="shared" si="243"/>
        <v/>
      </c>
      <c r="N941" s="58" t="str">
        <f t="shared" si="244"/>
        <v/>
      </c>
      <c r="O941" s="58">
        <f t="shared" si="245"/>
        <v>0</v>
      </c>
      <c r="P941" s="65" t="str">
        <f t="shared" si="246"/>
        <v/>
      </c>
      <c r="Q941" s="65" t="str">
        <f t="shared" si="247"/>
        <v/>
      </c>
      <c r="R941" s="14">
        <f t="shared" si="239"/>
        <v>0</v>
      </c>
      <c r="S941" s="23">
        <f t="shared" si="248"/>
        <v>0</v>
      </c>
      <c r="W941" t="str">
        <f t="shared" si="236"/>
        <v>1-</v>
      </c>
      <c r="X941" t="str">
        <f t="shared" si="237"/>
        <v>1-</v>
      </c>
    </row>
    <row r="942" spans="1:24" x14ac:dyDescent="0.2">
      <c r="A942" s="17"/>
      <c r="B942" s="9" t="str">
        <f t="shared" si="238"/>
        <v/>
      </c>
      <c r="C942" s="22"/>
      <c r="D942" s="19" t="str">
        <f>IF(C942="","",(VLOOKUP(C942,code2!$A$4:$B$30,2)))</f>
        <v/>
      </c>
      <c r="E942" s="1"/>
      <c r="F942" s="1"/>
      <c r="G942" s="50"/>
      <c r="H942" s="8"/>
      <c r="I942" s="8"/>
      <c r="J942" s="30" t="str">
        <f t="shared" si="240"/>
        <v/>
      </c>
      <c r="K942" s="30" t="str">
        <f t="shared" si="241"/>
        <v/>
      </c>
      <c r="L942" s="30">
        <f t="shared" si="242"/>
        <v>0</v>
      </c>
      <c r="M942" s="58" t="str">
        <f t="shared" si="243"/>
        <v/>
      </c>
      <c r="N942" s="58" t="str">
        <f t="shared" si="244"/>
        <v/>
      </c>
      <c r="O942" s="58">
        <f t="shared" si="245"/>
        <v>0</v>
      </c>
      <c r="P942" s="65" t="str">
        <f t="shared" si="246"/>
        <v/>
      </c>
      <c r="Q942" s="65" t="str">
        <f t="shared" si="247"/>
        <v/>
      </c>
      <c r="R942" s="14">
        <f t="shared" si="239"/>
        <v>0</v>
      </c>
      <c r="S942" s="23">
        <f t="shared" si="248"/>
        <v>0</v>
      </c>
      <c r="W942" t="str">
        <f t="shared" si="236"/>
        <v>1-</v>
      </c>
      <c r="X942" t="str">
        <f t="shared" si="237"/>
        <v>1-</v>
      </c>
    </row>
    <row r="943" spans="1:24" x14ac:dyDescent="0.2">
      <c r="A943" s="17"/>
      <c r="B943" s="9" t="str">
        <f t="shared" si="238"/>
        <v/>
      </c>
      <c r="C943" s="22"/>
      <c r="D943" s="19" t="str">
        <f>IF(C943="","",(VLOOKUP(C943,code2!$A$4:$B$30,2)))</f>
        <v/>
      </c>
      <c r="E943" s="1"/>
      <c r="F943" s="1"/>
      <c r="G943" s="50"/>
      <c r="H943" s="8"/>
      <c r="I943" s="8"/>
      <c r="J943" s="30" t="str">
        <f t="shared" si="240"/>
        <v/>
      </c>
      <c r="K943" s="30" t="str">
        <f t="shared" si="241"/>
        <v/>
      </c>
      <c r="L943" s="30">
        <f t="shared" si="242"/>
        <v>0</v>
      </c>
      <c r="M943" s="58" t="str">
        <f t="shared" si="243"/>
        <v/>
      </c>
      <c r="N943" s="58" t="str">
        <f t="shared" si="244"/>
        <v/>
      </c>
      <c r="O943" s="58">
        <f t="shared" si="245"/>
        <v>0</v>
      </c>
      <c r="P943" s="65" t="str">
        <f t="shared" si="246"/>
        <v/>
      </c>
      <c r="Q943" s="65" t="str">
        <f t="shared" si="247"/>
        <v/>
      </c>
      <c r="R943" s="14">
        <f t="shared" si="239"/>
        <v>0</v>
      </c>
      <c r="S943" s="23">
        <f t="shared" si="248"/>
        <v>0</v>
      </c>
      <c r="W943" t="str">
        <f t="shared" si="236"/>
        <v>1-</v>
      </c>
      <c r="X943" t="str">
        <f t="shared" si="237"/>
        <v>1-</v>
      </c>
    </row>
    <row r="944" spans="1:24" x14ac:dyDescent="0.2">
      <c r="A944" s="17"/>
      <c r="B944" s="9" t="str">
        <f t="shared" si="238"/>
        <v/>
      </c>
      <c r="C944" s="22"/>
      <c r="D944" s="19" t="str">
        <f>IF(C944="","",(VLOOKUP(C944,code2!$A$4:$B$30,2)))</f>
        <v/>
      </c>
      <c r="E944" s="1"/>
      <c r="F944" s="1"/>
      <c r="G944" s="50"/>
      <c r="H944" s="8"/>
      <c r="I944" s="8"/>
      <c r="J944" s="30" t="str">
        <f t="shared" si="240"/>
        <v/>
      </c>
      <c r="K944" s="30" t="str">
        <f t="shared" si="241"/>
        <v/>
      </c>
      <c r="L944" s="30">
        <f t="shared" si="242"/>
        <v>0</v>
      </c>
      <c r="M944" s="58" t="str">
        <f t="shared" si="243"/>
        <v/>
      </c>
      <c r="N944" s="58" t="str">
        <f t="shared" si="244"/>
        <v/>
      </c>
      <c r="O944" s="58">
        <f t="shared" si="245"/>
        <v>0</v>
      </c>
      <c r="P944" s="65" t="str">
        <f t="shared" si="246"/>
        <v/>
      </c>
      <c r="Q944" s="65" t="str">
        <f t="shared" si="247"/>
        <v/>
      </c>
      <c r="R944" s="14">
        <f t="shared" si="239"/>
        <v>0</v>
      </c>
      <c r="S944" s="23">
        <f t="shared" si="248"/>
        <v>0</v>
      </c>
      <c r="W944" t="str">
        <f t="shared" si="236"/>
        <v>1-</v>
      </c>
      <c r="X944" t="str">
        <f t="shared" si="237"/>
        <v>1-</v>
      </c>
    </row>
    <row r="945" spans="1:24" x14ac:dyDescent="0.2">
      <c r="A945" s="17"/>
      <c r="B945" s="9" t="str">
        <f t="shared" si="238"/>
        <v/>
      </c>
      <c r="C945" s="22"/>
      <c r="D945" s="19" t="str">
        <f>IF(C945="","",(VLOOKUP(C945,code2!$A$4:$B$30,2)))</f>
        <v/>
      </c>
      <c r="E945" s="1"/>
      <c r="F945" s="1"/>
      <c r="G945" s="50"/>
      <c r="H945" s="8"/>
      <c r="I945" s="8"/>
      <c r="J945" s="30" t="str">
        <f t="shared" si="240"/>
        <v/>
      </c>
      <c r="K945" s="30" t="str">
        <f t="shared" si="241"/>
        <v/>
      </c>
      <c r="L945" s="30">
        <f t="shared" si="242"/>
        <v>0</v>
      </c>
      <c r="M945" s="58" t="str">
        <f t="shared" si="243"/>
        <v/>
      </c>
      <c r="N945" s="58" t="str">
        <f t="shared" si="244"/>
        <v/>
      </c>
      <c r="O945" s="58">
        <f t="shared" si="245"/>
        <v>0</v>
      </c>
      <c r="P945" s="65" t="str">
        <f t="shared" si="246"/>
        <v/>
      </c>
      <c r="Q945" s="65" t="str">
        <f t="shared" si="247"/>
        <v/>
      </c>
      <c r="R945" s="14">
        <f t="shared" si="239"/>
        <v>0</v>
      </c>
      <c r="S945" s="23">
        <f t="shared" si="248"/>
        <v>0</v>
      </c>
      <c r="W945" t="str">
        <f t="shared" si="236"/>
        <v>1-</v>
      </c>
      <c r="X945" t="str">
        <f t="shared" si="237"/>
        <v>1-</v>
      </c>
    </row>
    <row r="946" spans="1:24" x14ac:dyDescent="0.2">
      <c r="A946" s="17"/>
      <c r="B946" s="9" t="str">
        <f t="shared" si="238"/>
        <v/>
      </c>
      <c r="C946" s="22"/>
      <c r="D946" s="19" t="str">
        <f>IF(C946="","",(VLOOKUP(C946,code2!$A$4:$B$30,2)))</f>
        <v/>
      </c>
      <c r="E946" s="1"/>
      <c r="F946" s="1"/>
      <c r="G946" s="50"/>
      <c r="H946" s="8"/>
      <c r="I946" s="8"/>
      <c r="J946" s="30" t="str">
        <f t="shared" si="240"/>
        <v/>
      </c>
      <c r="K946" s="30" t="str">
        <f t="shared" si="241"/>
        <v/>
      </c>
      <c r="L946" s="30">
        <f t="shared" si="242"/>
        <v>0</v>
      </c>
      <c r="M946" s="58" t="str">
        <f t="shared" si="243"/>
        <v/>
      </c>
      <c r="N946" s="58" t="str">
        <f t="shared" si="244"/>
        <v/>
      </c>
      <c r="O946" s="58">
        <f t="shared" si="245"/>
        <v>0</v>
      </c>
      <c r="P946" s="65" t="str">
        <f t="shared" si="246"/>
        <v/>
      </c>
      <c r="Q946" s="65" t="str">
        <f t="shared" si="247"/>
        <v/>
      </c>
      <c r="R946" s="14">
        <f t="shared" si="239"/>
        <v>0</v>
      </c>
      <c r="S946" s="23">
        <f t="shared" si="248"/>
        <v>0</v>
      </c>
      <c r="W946" t="str">
        <f t="shared" si="236"/>
        <v>1-</v>
      </c>
      <c r="X946" t="str">
        <f t="shared" si="237"/>
        <v>1-</v>
      </c>
    </row>
    <row r="947" spans="1:24" x14ac:dyDescent="0.2">
      <c r="A947" s="17"/>
      <c r="B947" s="9" t="str">
        <f t="shared" si="238"/>
        <v/>
      </c>
      <c r="C947" s="22"/>
      <c r="D947" s="19" t="str">
        <f>IF(C947="","",(VLOOKUP(C947,code2!$A$4:$B$30,2)))</f>
        <v/>
      </c>
      <c r="E947" s="1"/>
      <c r="F947" s="1"/>
      <c r="G947" s="50"/>
      <c r="H947" s="8"/>
      <c r="I947" s="8"/>
      <c r="J947" s="30" t="str">
        <f t="shared" si="240"/>
        <v/>
      </c>
      <c r="K947" s="30" t="str">
        <f t="shared" si="241"/>
        <v/>
      </c>
      <c r="L947" s="30">
        <f t="shared" si="242"/>
        <v>0</v>
      </c>
      <c r="M947" s="58" t="str">
        <f t="shared" si="243"/>
        <v/>
      </c>
      <c r="N947" s="58" t="str">
        <f t="shared" si="244"/>
        <v/>
      </c>
      <c r="O947" s="58">
        <f t="shared" si="245"/>
        <v>0</v>
      </c>
      <c r="P947" s="65" t="str">
        <f t="shared" si="246"/>
        <v/>
      </c>
      <c r="Q947" s="65" t="str">
        <f t="shared" si="247"/>
        <v/>
      </c>
      <c r="R947" s="14">
        <f t="shared" si="239"/>
        <v>0</v>
      </c>
      <c r="S947" s="23">
        <f t="shared" si="248"/>
        <v>0</v>
      </c>
      <c r="W947" t="str">
        <f t="shared" ref="W947:W1010" si="249">MONTH(A947)&amp;"-"&amp;D947</f>
        <v>1-</v>
      </c>
      <c r="X947" t="str">
        <f t="shared" ref="X947:X1010" si="250">MONTH(A947)&amp;"-"&amp;D947&amp;E947</f>
        <v>1-</v>
      </c>
    </row>
    <row r="948" spans="1:24" x14ac:dyDescent="0.2">
      <c r="A948" s="17"/>
      <c r="B948" s="9" t="str">
        <f t="shared" si="238"/>
        <v/>
      </c>
      <c r="C948" s="22"/>
      <c r="D948" s="19" t="str">
        <f>IF(C948="","",(VLOOKUP(C948,code2!$A$4:$B$30,2)))</f>
        <v/>
      </c>
      <c r="E948" s="1"/>
      <c r="F948" s="1"/>
      <c r="G948" s="50"/>
      <c r="H948" s="8"/>
      <c r="I948" s="8"/>
      <c r="J948" s="30" t="str">
        <f t="shared" si="240"/>
        <v/>
      </c>
      <c r="K948" s="30" t="str">
        <f t="shared" si="241"/>
        <v/>
      </c>
      <c r="L948" s="30">
        <f t="shared" si="242"/>
        <v>0</v>
      </c>
      <c r="M948" s="58" t="str">
        <f t="shared" si="243"/>
        <v/>
      </c>
      <c r="N948" s="58" t="str">
        <f t="shared" si="244"/>
        <v/>
      </c>
      <c r="O948" s="58">
        <f t="shared" si="245"/>
        <v>0</v>
      </c>
      <c r="P948" s="65" t="str">
        <f t="shared" si="246"/>
        <v/>
      </c>
      <c r="Q948" s="65" t="str">
        <f t="shared" si="247"/>
        <v/>
      </c>
      <c r="R948" s="14">
        <f t="shared" si="239"/>
        <v>0</v>
      </c>
      <c r="S948" s="23">
        <f t="shared" si="248"/>
        <v>0</v>
      </c>
      <c r="W948" t="str">
        <f t="shared" si="249"/>
        <v>1-</v>
      </c>
      <c r="X948" t="str">
        <f t="shared" si="250"/>
        <v>1-</v>
      </c>
    </row>
    <row r="949" spans="1:24" x14ac:dyDescent="0.2">
      <c r="A949" s="17"/>
      <c r="B949" s="9" t="str">
        <f t="shared" si="238"/>
        <v/>
      </c>
      <c r="C949" s="22"/>
      <c r="D949" s="19" t="str">
        <f>IF(C949="","",(VLOOKUP(C949,code2!$A$4:$B$30,2)))</f>
        <v/>
      </c>
      <c r="E949" s="1"/>
      <c r="F949" s="1"/>
      <c r="G949" s="50"/>
      <c r="H949" s="8"/>
      <c r="I949" s="8"/>
      <c r="J949" s="30" t="str">
        <f t="shared" si="240"/>
        <v/>
      </c>
      <c r="K949" s="30" t="str">
        <f t="shared" si="241"/>
        <v/>
      </c>
      <c r="L949" s="30">
        <f t="shared" si="242"/>
        <v>0</v>
      </c>
      <c r="M949" s="58" t="str">
        <f t="shared" si="243"/>
        <v/>
      </c>
      <c r="N949" s="58" t="str">
        <f t="shared" si="244"/>
        <v/>
      </c>
      <c r="O949" s="58">
        <f t="shared" si="245"/>
        <v>0</v>
      </c>
      <c r="P949" s="65" t="str">
        <f t="shared" si="246"/>
        <v/>
      </c>
      <c r="Q949" s="65" t="str">
        <f t="shared" si="247"/>
        <v/>
      </c>
      <c r="R949" s="14">
        <f t="shared" si="239"/>
        <v>0</v>
      </c>
      <c r="S949" s="23">
        <f t="shared" si="248"/>
        <v>0</v>
      </c>
      <c r="W949" t="str">
        <f t="shared" si="249"/>
        <v>1-</v>
      </c>
      <c r="X949" t="str">
        <f t="shared" si="250"/>
        <v>1-</v>
      </c>
    </row>
    <row r="950" spans="1:24" x14ac:dyDescent="0.2">
      <c r="A950" s="17"/>
      <c r="B950" s="9" t="str">
        <f t="shared" si="238"/>
        <v/>
      </c>
      <c r="C950" s="22"/>
      <c r="D950" s="19" t="str">
        <f>IF(C950="","",(VLOOKUP(C950,code2!$A$4:$B$30,2)))</f>
        <v/>
      </c>
      <c r="E950" s="1"/>
      <c r="F950" s="1"/>
      <c r="G950" s="50"/>
      <c r="H950" s="8"/>
      <c r="I950" s="8"/>
      <c r="J950" s="30" t="str">
        <f t="shared" si="240"/>
        <v/>
      </c>
      <c r="K950" s="30" t="str">
        <f t="shared" si="241"/>
        <v/>
      </c>
      <c r="L950" s="30">
        <f t="shared" si="242"/>
        <v>0</v>
      </c>
      <c r="M950" s="58" t="str">
        <f t="shared" si="243"/>
        <v/>
      </c>
      <c r="N950" s="58" t="str">
        <f t="shared" si="244"/>
        <v/>
      </c>
      <c r="O950" s="58">
        <f t="shared" si="245"/>
        <v>0</v>
      </c>
      <c r="P950" s="65" t="str">
        <f t="shared" si="246"/>
        <v/>
      </c>
      <c r="Q950" s="65" t="str">
        <f t="shared" si="247"/>
        <v/>
      </c>
      <c r="R950" s="14">
        <f t="shared" si="239"/>
        <v>0</v>
      </c>
      <c r="S950" s="23">
        <f t="shared" si="248"/>
        <v>0</v>
      </c>
      <c r="W950" t="str">
        <f t="shared" si="249"/>
        <v>1-</v>
      </c>
      <c r="X950" t="str">
        <f t="shared" si="250"/>
        <v>1-</v>
      </c>
    </row>
    <row r="951" spans="1:24" x14ac:dyDescent="0.2">
      <c r="A951" s="17"/>
      <c r="B951" s="9" t="str">
        <f t="shared" si="238"/>
        <v/>
      </c>
      <c r="C951" s="22"/>
      <c r="D951" s="19" t="str">
        <f>IF(C951="","",(VLOOKUP(C951,code2!$A$4:$B$30,2)))</f>
        <v/>
      </c>
      <c r="E951" s="1"/>
      <c r="F951" s="1"/>
      <c r="G951" s="50"/>
      <c r="H951" s="8"/>
      <c r="I951" s="8"/>
      <c r="J951" s="30" t="str">
        <f t="shared" si="240"/>
        <v/>
      </c>
      <c r="K951" s="30" t="str">
        <f t="shared" si="241"/>
        <v/>
      </c>
      <c r="L951" s="30">
        <f t="shared" si="242"/>
        <v>0</v>
      </c>
      <c r="M951" s="58" t="str">
        <f t="shared" si="243"/>
        <v/>
      </c>
      <c r="N951" s="58" t="str">
        <f t="shared" si="244"/>
        <v/>
      </c>
      <c r="O951" s="58">
        <f t="shared" si="245"/>
        <v>0</v>
      </c>
      <c r="P951" s="65" t="str">
        <f t="shared" si="246"/>
        <v/>
      </c>
      <c r="Q951" s="65" t="str">
        <f t="shared" si="247"/>
        <v/>
      </c>
      <c r="R951" s="14">
        <f t="shared" si="239"/>
        <v>0</v>
      </c>
      <c r="S951" s="23">
        <f t="shared" si="248"/>
        <v>0</v>
      </c>
      <c r="W951" t="str">
        <f t="shared" si="249"/>
        <v>1-</v>
      </c>
      <c r="X951" t="str">
        <f t="shared" si="250"/>
        <v>1-</v>
      </c>
    </row>
    <row r="952" spans="1:24" x14ac:dyDescent="0.2">
      <c r="A952" s="17"/>
      <c r="B952" s="9" t="str">
        <f t="shared" si="238"/>
        <v/>
      </c>
      <c r="C952" s="22"/>
      <c r="D952" s="19" t="str">
        <f>IF(C952="","",(VLOOKUP(C952,code2!$A$4:$B$30,2)))</f>
        <v/>
      </c>
      <c r="E952" s="1"/>
      <c r="F952" s="1"/>
      <c r="G952" s="50"/>
      <c r="H952" s="8"/>
      <c r="I952" s="8"/>
      <c r="J952" s="30" t="str">
        <f t="shared" si="240"/>
        <v/>
      </c>
      <c r="K952" s="30" t="str">
        <f t="shared" si="241"/>
        <v/>
      </c>
      <c r="L952" s="30">
        <f t="shared" si="242"/>
        <v>0</v>
      </c>
      <c r="M952" s="58" t="str">
        <f t="shared" si="243"/>
        <v/>
      </c>
      <c r="N952" s="58" t="str">
        <f t="shared" si="244"/>
        <v/>
      </c>
      <c r="O952" s="58">
        <f t="shared" si="245"/>
        <v>0</v>
      </c>
      <c r="P952" s="65" t="str">
        <f t="shared" si="246"/>
        <v/>
      </c>
      <c r="Q952" s="65" t="str">
        <f t="shared" si="247"/>
        <v/>
      </c>
      <c r="R952" s="14">
        <f t="shared" si="239"/>
        <v>0</v>
      </c>
      <c r="S952" s="23">
        <f t="shared" si="248"/>
        <v>0</v>
      </c>
      <c r="W952" t="str">
        <f t="shared" si="249"/>
        <v>1-</v>
      </c>
      <c r="X952" t="str">
        <f t="shared" si="250"/>
        <v>1-</v>
      </c>
    </row>
    <row r="953" spans="1:24" x14ac:dyDescent="0.2">
      <c r="A953" s="17"/>
      <c r="B953" s="9" t="str">
        <f t="shared" si="238"/>
        <v/>
      </c>
      <c r="C953" s="22"/>
      <c r="D953" s="19" t="str">
        <f>IF(C953="","",(VLOOKUP(C953,code2!$A$4:$B$30,2)))</f>
        <v/>
      </c>
      <c r="E953" s="1"/>
      <c r="F953" s="1"/>
      <c r="G953" s="50"/>
      <c r="H953" s="8"/>
      <c r="I953" s="8"/>
      <c r="J953" s="30" t="str">
        <f t="shared" si="240"/>
        <v/>
      </c>
      <c r="K953" s="30" t="str">
        <f t="shared" si="241"/>
        <v/>
      </c>
      <c r="L953" s="30">
        <f t="shared" si="242"/>
        <v>0</v>
      </c>
      <c r="M953" s="58" t="str">
        <f t="shared" si="243"/>
        <v/>
      </c>
      <c r="N953" s="58" t="str">
        <f t="shared" si="244"/>
        <v/>
      </c>
      <c r="O953" s="58">
        <f t="shared" si="245"/>
        <v>0</v>
      </c>
      <c r="P953" s="65" t="str">
        <f t="shared" si="246"/>
        <v/>
      </c>
      <c r="Q953" s="65" t="str">
        <f t="shared" si="247"/>
        <v/>
      </c>
      <c r="R953" s="14">
        <f t="shared" si="239"/>
        <v>0</v>
      </c>
      <c r="S953" s="23">
        <f t="shared" si="248"/>
        <v>0</v>
      </c>
      <c r="W953" t="str">
        <f t="shared" si="249"/>
        <v>1-</v>
      </c>
      <c r="X953" t="str">
        <f t="shared" si="250"/>
        <v>1-</v>
      </c>
    </row>
    <row r="954" spans="1:24" x14ac:dyDescent="0.2">
      <c r="A954" s="17"/>
      <c r="B954" s="9" t="str">
        <f t="shared" si="238"/>
        <v/>
      </c>
      <c r="C954" s="22"/>
      <c r="D954" s="19" t="str">
        <f>IF(C954="","",(VLOOKUP(C954,code2!$A$4:$B$30,2)))</f>
        <v/>
      </c>
      <c r="E954" s="1"/>
      <c r="F954" s="1"/>
      <c r="G954" s="50"/>
      <c r="H954" s="8"/>
      <c r="I954" s="8"/>
      <c r="J954" s="30" t="str">
        <f t="shared" si="240"/>
        <v/>
      </c>
      <c r="K954" s="30" t="str">
        <f t="shared" si="241"/>
        <v/>
      </c>
      <c r="L954" s="30">
        <f t="shared" si="242"/>
        <v>0</v>
      </c>
      <c r="M954" s="58" t="str">
        <f t="shared" si="243"/>
        <v/>
      </c>
      <c r="N954" s="58" t="str">
        <f t="shared" si="244"/>
        <v/>
      </c>
      <c r="O954" s="58">
        <f t="shared" si="245"/>
        <v>0</v>
      </c>
      <c r="P954" s="65" t="str">
        <f t="shared" si="246"/>
        <v/>
      </c>
      <c r="Q954" s="65" t="str">
        <f t="shared" si="247"/>
        <v/>
      </c>
      <c r="R954" s="14">
        <f t="shared" si="239"/>
        <v>0</v>
      </c>
      <c r="S954" s="23">
        <f t="shared" si="248"/>
        <v>0</v>
      </c>
      <c r="W954" t="str">
        <f t="shared" si="249"/>
        <v>1-</v>
      </c>
      <c r="X954" t="str">
        <f t="shared" si="250"/>
        <v>1-</v>
      </c>
    </row>
    <row r="955" spans="1:24" x14ac:dyDescent="0.2">
      <c r="A955" s="17"/>
      <c r="B955" s="9" t="str">
        <f t="shared" si="238"/>
        <v/>
      </c>
      <c r="C955" s="22"/>
      <c r="D955" s="19" t="str">
        <f>IF(C955="","",(VLOOKUP(C955,code2!$A$4:$B$30,2)))</f>
        <v/>
      </c>
      <c r="E955" s="1"/>
      <c r="F955" s="1"/>
      <c r="G955" s="50"/>
      <c r="H955" s="8"/>
      <c r="I955" s="8"/>
      <c r="J955" s="30" t="str">
        <f t="shared" si="240"/>
        <v/>
      </c>
      <c r="K955" s="30" t="str">
        <f t="shared" si="241"/>
        <v/>
      </c>
      <c r="L955" s="30">
        <f t="shared" si="242"/>
        <v>0</v>
      </c>
      <c r="M955" s="58" t="str">
        <f t="shared" si="243"/>
        <v/>
      </c>
      <c r="N955" s="58" t="str">
        <f t="shared" si="244"/>
        <v/>
      </c>
      <c r="O955" s="58">
        <f t="shared" si="245"/>
        <v>0</v>
      </c>
      <c r="P955" s="65" t="str">
        <f t="shared" si="246"/>
        <v/>
      </c>
      <c r="Q955" s="65" t="str">
        <f t="shared" si="247"/>
        <v/>
      </c>
      <c r="R955" s="14">
        <f t="shared" si="239"/>
        <v>0</v>
      </c>
      <c r="S955" s="23">
        <f t="shared" si="248"/>
        <v>0</v>
      </c>
      <c r="W955" t="str">
        <f t="shared" si="249"/>
        <v>1-</v>
      </c>
      <c r="X955" t="str">
        <f t="shared" si="250"/>
        <v>1-</v>
      </c>
    </row>
    <row r="956" spans="1:24" x14ac:dyDescent="0.2">
      <c r="A956" s="17"/>
      <c r="B956" s="9" t="str">
        <f t="shared" si="238"/>
        <v/>
      </c>
      <c r="C956" s="22"/>
      <c r="D956" s="19" t="str">
        <f>IF(C956="","",(VLOOKUP(C956,code2!$A$4:$B$30,2)))</f>
        <v/>
      </c>
      <c r="E956" s="1"/>
      <c r="F956" s="1"/>
      <c r="G956" s="50"/>
      <c r="H956" s="8"/>
      <c r="I956" s="8"/>
      <c r="J956" s="30" t="str">
        <f t="shared" si="240"/>
        <v/>
      </c>
      <c r="K956" s="30" t="str">
        <f t="shared" si="241"/>
        <v/>
      </c>
      <c r="L956" s="30">
        <f t="shared" si="242"/>
        <v>0</v>
      </c>
      <c r="M956" s="58" t="str">
        <f t="shared" si="243"/>
        <v/>
      </c>
      <c r="N956" s="58" t="str">
        <f t="shared" si="244"/>
        <v/>
      </c>
      <c r="O956" s="58">
        <f t="shared" si="245"/>
        <v>0</v>
      </c>
      <c r="P956" s="65" t="str">
        <f t="shared" si="246"/>
        <v/>
      </c>
      <c r="Q956" s="65" t="str">
        <f t="shared" si="247"/>
        <v/>
      </c>
      <c r="R956" s="14">
        <f t="shared" si="239"/>
        <v>0</v>
      </c>
      <c r="S956" s="23">
        <f t="shared" si="248"/>
        <v>0</v>
      </c>
      <c r="W956" t="str">
        <f t="shared" si="249"/>
        <v>1-</v>
      </c>
      <c r="X956" t="str">
        <f t="shared" si="250"/>
        <v>1-</v>
      </c>
    </row>
    <row r="957" spans="1:24" x14ac:dyDescent="0.2">
      <c r="A957" s="17"/>
      <c r="B957" s="9" t="str">
        <f t="shared" si="238"/>
        <v/>
      </c>
      <c r="C957" s="22"/>
      <c r="D957" s="19" t="str">
        <f>IF(C957="","",(VLOOKUP(C957,code2!$A$4:$B$30,2)))</f>
        <v/>
      </c>
      <c r="E957" s="1"/>
      <c r="F957" s="1"/>
      <c r="G957" s="50"/>
      <c r="H957" s="8"/>
      <c r="I957" s="8"/>
      <c r="J957" s="30" t="str">
        <f t="shared" si="240"/>
        <v/>
      </c>
      <c r="K957" s="30" t="str">
        <f t="shared" si="241"/>
        <v/>
      </c>
      <c r="L957" s="30">
        <f t="shared" si="242"/>
        <v>0</v>
      </c>
      <c r="M957" s="58" t="str">
        <f t="shared" si="243"/>
        <v/>
      </c>
      <c r="N957" s="58" t="str">
        <f t="shared" si="244"/>
        <v/>
      </c>
      <c r="O957" s="58">
        <f t="shared" si="245"/>
        <v>0</v>
      </c>
      <c r="P957" s="65" t="str">
        <f t="shared" si="246"/>
        <v/>
      </c>
      <c r="Q957" s="65" t="str">
        <f t="shared" si="247"/>
        <v/>
      </c>
      <c r="R957" s="14">
        <f t="shared" si="239"/>
        <v>0</v>
      </c>
      <c r="S957" s="23">
        <f t="shared" si="248"/>
        <v>0</v>
      </c>
      <c r="W957" t="str">
        <f t="shared" si="249"/>
        <v>1-</v>
      </c>
      <c r="X957" t="str">
        <f t="shared" si="250"/>
        <v>1-</v>
      </c>
    </row>
    <row r="958" spans="1:24" x14ac:dyDescent="0.2">
      <c r="A958" s="17"/>
      <c r="B958" s="9" t="str">
        <f t="shared" si="238"/>
        <v/>
      </c>
      <c r="C958" s="22"/>
      <c r="D958" s="19" t="str">
        <f>IF(C958="","",(VLOOKUP(C958,code2!$A$4:$B$30,2)))</f>
        <v/>
      </c>
      <c r="E958" s="1"/>
      <c r="F958" s="1"/>
      <c r="G958" s="50"/>
      <c r="H958" s="8"/>
      <c r="I958" s="8"/>
      <c r="J958" s="30" t="str">
        <f t="shared" si="240"/>
        <v/>
      </c>
      <c r="K958" s="30" t="str">
        <f t="shared" si="241"/>
        <v/>
      </c>
      <c r="L958" s="30">
        <f t="shared" si="242"/>
        <v>0</v>
      </c>
      <c r="M958" s="58" t="str">
        <f t="shared" si="243"/>
        <v/>
      </c>
      <c r="N958" s="58" t="str">
        <f t="shared" si="244"/>
        <v/>
      </c>
      <c r="O958" s="58">
        <f t="shared" si="245"/>
        <v>0</v>
      </c>
      <c r="P958" s="65" t="str">
        <f t="shared" si="246"/>
        <v/>
      </c>
      <c r="Q958" s="65" t="str">
        <f t="shared" si="247"/>
        <v/>
      </c>
      <c r="R958" s="14">
        <f t="shared" si="239"/>
        <v>0</v>
      </c>
      <c r="S958" s="23">
        <f t="shared" si="248"/>
        <v>0</v>
      </c>
      <c r="W958" t="str">
        <f t="shared" si="249"/>
        <v>1-</v>
      </c>
      <c r="X958" t="str">
        <f t="shared" si="250"/>
        <v>1-</v>
      </c>
    </row>
    <row r="959" spans="1:24" x14ac:dyDescent="0.2">
      <c r="A959" s="17"/>
      <c r="B959" s="9" t="str">
        <f t="shared" si="238"/>
        <v/>
      </c>
      <c r="C959" s="22"/>
      <c r="D959" s="19" t="str">
        <f>IF(C959="","",(VLOOKUP(C959,code2!$A$4:$B$30,2)))</f>
        <v/>
      </c>
      <c r="E959" s="1"/>
      <c r="F959" s="1"/>
      <c r="G959" s="50"/>
      <c r="H959" s="8"/>
      <c r="I959" s="8"/>
      <c r="J959" s="30" t="str">
        <f t="shared" si="240"/>
        <v/>
      </c>
      <c r="K959" s="30" t="str">
        <f t="shared" si="241"/>
        <v/>
      </c>
      <c r="L959" s="30">
        <f t="shared" si="242"/>
        <v>0</v>
      </c>
      <c r="M959" s="58" t="str">
        <f t="shared" si="243"/>
        <v/>
      </c>
      <c r="N959" s="58" t="str">
        <f t="shared" si="244"/>
        <v/>
      </c>
      <c r="O959" s="58">
        <f t="shared" si="245"/>
        <v>0</v>
      </c>
      <c r="P959" s="65" t="str">
        <f t="shared" si="246"/>
        <v/>
      </c>
      <c r="Q959" s="65" t="str">
        <f t="shared" si="247"/>
        <v/>
      </c>
      <c r="R959" s="14">
        <f t="shared" si="239"/>
        <v>0</v>
      </c>
      <c r="S959" s="23">
        <f t="shared" si="248"/>
        <v>0</v>
      </c>
      <c r="W959" t="str">
        <f t="shared" si="249"/>
        <v>1-</v>
      </c>
      <c r="X959" t="str">
        <f t="shared" si="250"/>
        <v>1-</v>
      </c>
    </row>
    <row r="960" spans="1:24" x14ac:dyDescent="0.2">
      <c r="A960" s="17"/>
      <c r="B960" s="9" t="str">
        <f t="shared" si="238"/>
        <v/>
      </c>
      <c r="C960" s="22"/>
      <c r="D960" s="19" t="str">
        <f>IF(C960="","",(VLOOKUP(C960,code2!$A$4:$B$30,2)))</f>
        <v/>
      </c>
      <c r="E960" s="1"/>
      <c r="F960" s="1"/>
      <c r="G960" s="50"/>
      <c r="H960" s="8"/>
      <c r="I960" s="8"/>
      <c r="J960" s="30" t="str">
        <f t="shared" si="240"/>
        <v/>
      </c>
      <c r="K960" s="30" t="str">
        <f t="shared" si="241"/>
        <v/>
      </c>
      <c r="L960" s="30">
        <f t="shared" si="242"/>
        <v>0</v>
      </c>
      <c r="M960" s="58" t="str">
        <f t="shared" si="243"/>
        <v/>
      </c>
      <c r="N960" s="58" t="str">
        <f t="shared" si="244"/>
        <v/>
      </c>
      <c r="O960" s="58">
        <f t="shared" si="245"/>
        <v>0</v>
      </c>
      <c r="P960" s="65" t="str">
        <f t="shared" si="246"/>
        <v/>
      </c>
      <c r="Q960" s="65" t="str">
        <f t="shared" si="247"/>
        <v/>
      </c>
      <c r="R960" s="14">
        <f t="shared" si="239"/>
        <v>0</v>
      </c>
      <c r="S960" s="23">
        <f t="shared" si="248"/>
        <v>0</v>
      </c>
      <c r="W960" t="str">
        <f t="shared" si="249"/>
        <v>1-</v>
      </c>
      <c r="X960" t="str">
        <f t="shared" si="250"/>
        <v>1-</v>
      </c>
    </row>
    <row r="961" spans="1:24" x14ac:dyDescent="0.2">
      <c r="A961" s="17"/>
      <c r="B961" s="9" t="str">
        <f t="shared" si="238"/>
        <v/>
      </c>
      <c r="C961" s="22"/>
      <c r="D961" s="19" t="str">
        <f>IF(C961="","",(VLOOKUP(C961,code2!$A$4:$B$30,2)))</f>
        <v/>
      </c>
      <c r="E961" s="1"/>
      <c r="F961" s="1"/>
      <c r="G961" s="50"/>
      <c r="H961" s="8"/>
      <c r="I961" s="8"/>
      <c r="J961" s="30" t="str">
        <f t="shared" si="240"/>
        <v/>
      </c>
      <c r="K961" s="30" t="str">
        <f t="shared" si="241"/>
        <v/>
      </c>
      <c r="L961" s="30">
        <f t="shared" si="242"/>
        <v>0</v>
      </c>
      <c r="M961" s="58" t="str">
        <f t="shared" si="243"/>
        <v/>
      </c>
      <c r="N961" s="58" t="str">
        <f t="shared" si="244"/>
        <v/>
      </c>
      <c r="O961" s="58">
        <f t="shared" si="245"/>
        <v>0</v>
      </c>
      <c r="P961" s="65" t="str">
        <f t="shared" si="246"/>
        <v/>
      </c>
      <c r="Q961" s="65" t="str">
        <f t="shared" si="247"/>
        <v/>
      </c>
      <c r="R961" s="14">
        <f t="shared" si="239"/>
        <v>0</v>
      </c>
      <c r="S961" s="23">
        <f t="shared" si="248"/>
        <v>0</v>
      </c>
      <c r="W961" t="str">
        <f t="shared" si="249"/>
        <v>1-</v>
      </c>
      <c r="X961" t="str">
        <f t="shared" si="250"/>
        <v>1-</v>
      </c>
    </row>
    <row r="962" spans="1:24" x14ac:dyDescent="0.2">
      <c r="A962" s="17"/>
      <c r="B962" s="9" t="str">
        <f t="shared" si="238"/>
        <v/>
      </c>
      <c r="C962" s="22"/>
      <c r="D962" s="19" t="str">
        <f>IF(C962="","",(VLOOKUP(C962,code2!$A$4:$B$30,2)))</f>
        <v/>
      </c>
      <c r="E962" s="1"/>
      <c r="F962" s="1"/>
      <c r="G962" s="50"/>
      <c r="H962" s="8"/>
      <c r="I962" s="8"/>
      <c r="J962" s="30" t="str">
        <f t="shared" si="240"/>
        <v/>
      </c>
      <c r="K962" s="30" t="str">
        <f t="shared" si="241"/>
        <v/>
      </c>
      <c r="L962" s="30">
        <f t="shared" si="242"/>
        <v>0</v>
      </c>
      <c r="M962" s="58" t="str">
        <f t="shared" si="243"/>
        <v/>
      </c>
      <c r="N962" s="58" t="str">
        <f t="shared" si="244"/>
        <v/>
      </c>
      <c r="O962" s="58">
        <f t="shared" si="245"/>
        <v>0</v>
      </c>
      <c r="P962" s="65" t="str">
        <f t="shared" si="246"/>
        <v/>
      </c>
      <c r="Q962" s="65" t="str">
        <f t="shared" si="247"/>
        <v/>
      </c>
      <c r="R962" s="14">
        <f t="shared" si="239"/>
        <v>0</v>
      </c>
      <c r="S962" s="23">
        <f t="shared" si="248"/>
        <v>0</v>
      </c>
      <c r="W962" t="str">
        <f t="shared" si="249"/>
        <v>1-</v>
      </c>
      <c r="X962" t="str">
        <f t="shared" si="250"/>
        <v>1-</v>
      </c>
    </row>
    <row r="963" spans="1:24" x14ac:dyDescent="0.2">
      <c r="A963" s="17"/>
      <c r="B963" s="9" t="str">
        <f t="shared" si="238"/>
        <v/>
      </c>
      <c r="C963" s="22"/>
      <c r="D963" s="19" t="str">
        <f>IF(C963="","",(VLOOKUP(C963,code2!$A$4:$B$30,2)))</f>
        <v/>
      </c>
      <c r="E963" s="1"/>
      <c r="F963" s="1"/>
      <c r="G963" s="50"/>
      <c r="H963" s="8"/>
      <c r="I963" s="8"/>
      <c r="J963" s="30" t="str">
        <f t="shared" si="240"/>
        <v/>
      </c>
      <c r="K963" s="30" t="str">
        <f t="shared" si="241"/>
        <v/>
      </c>
      <c r="L963" s="30">
        <f t="shared" si="242"/>
        <v>0</v>
      </c>
      <c r="M963" s="58" t="str">
        <f t="shared" si="243"/>
        <v/>
      </c>
      <c r="N963" s="58" t="str">
        <f t="shared" si="244"/>
        <v/>
      </c>
      <c r="O963" s="58">
        <f t="shared" si="245"/>
        <v>0</v>
      </c>
      <c r="P963" s="65" t="str">
        <f t="shared" si="246"/>
        <v/>
      </c>
      <c r="Q963" s="65" t="str">
        <f t="shared" si="247"/>
        <v/>
      </c>
      <c r="R963" s="14">
        <f t="shared" si="239"/>
        <v>0</v>
      </c>
      <c r="S963" s="23">
        <f t="shared" si="248"/>
        <v>0</v>
      </c>
      <c r="W963" t="str">
        <f t="shared" si="249"/>
        <v>1-</v>
      </c>
      <c r="X963" t="str">
        <f t="shared" si="250"/>
        <v>1-</v>
      </c>
    </row>
    <row r="964" spans="1:24" x14ac:dyDescent="0.2">
      <c r="A964" s="17"/>
      <c r="B964" s="9" t="str">
        <f t="shared" si="238"/>
        <v/>
      </c>
      <c r="C964" s="22"/>
      <c r="D964" s="19" t="str">
        <f>IF(C964="","",(VLOOKUP(C964,code2!$A$4:$B$30,2)))</f>
        <v/>
      </c>
      <c r="E964" s="1"/>
      <c r="F964" s="1"/>
      <c r="G964" s="50"/>
      <c r="H964" s="8"/>
      <c r="I964" s="8"/>
      <c r="J964" s="30" t="str">
        <f t="shared" si="240"/>
        <v/>
      </c>
      <c r="K964" s="30" t="str">
        <f t="shared" si="241"/>
        <v/>
      </c>
      <c r="L964" s="30">
        <f t="shared" si="242"/>
        <v>0</v>
      </c>
      <c r="M964" s="58" t="str">
        <f t="shared" si="243"/>
        <v/>
      </c>
      <c r="N964" s="58" t="str">
        <f t="shared" si="244"/>
        <v/>
      </c>
      <c r="O964" s="58">
        <f t="shared" si="245"/>
        <v>0</v>
      </c>
      <c r="P964" s="65" t="str">
        <f t="shared" si="246"/>
        <v/>
      </c>
      <c r="Q964" s="65" t="str">
        <f t="shared" si="247"/>
        <v/>
      </c>
      <c r="R964" s="14">
        <f t="shared" si="239"/>
        <v>0</v>
      </c>
      <c r="S964" s="23">
        <f t="shared" si="248"/>
        <v>0</v>
      </c>
      <c r="W964" t="str">
        <f t="shared" si="249"/>
        <v>1-</v>
      </c>
      <c r="X964" t="str">
        <f t="shared" si="250"/>
        <v>1-</v>
      </c>
    </row>
    <row r="965" spans="1:24" x14ac:dyDescent="0.2">
      <c r="A965" s="17"/>
      <c r="B965" s="9" t="str">
        <f t="shared" ref="B965:B1028" si="251">IF(A965="","",A965)</f>
        <v/>
      </c>
      <c r="C965" s="22"/>
      <c r="D965" s="19" t="str">
        <f>IF(C965="","",(VLOOKUP(C965,code2!$A$4:$B$30,2)))</f>
        <v/>
      </c>
      <c r="E965" s="1"/>
      <c r="F965" s="1"/>
      <c r="G965" s="50"/>
      <c r="H965" s="8"/>
      <c r="I965" s="8"/>
      <c r="J965" s="30" t="str">
        <f t="shared" si="240"/>
        <v/>
      </c>
      <c r="K965" s="30" t="str">
        <f t="shared" si="241"/>
        <v/>
      </c>
      <c r="L965" s="30">
        <f t="shared" si="242"/>
        <v>0</v>
      </c>
      <c r="M965" s="58" t="str">
        <f t="shared" si="243"/>
        <v/>
      </c>
      <c r="N965" s="58" t="str">
        <f t="shared" si="244"/>
        <v/>
      </c>
      <c r="O965" s="58">
        <f t="shared" si="245"/>
        <v>0</v>
      </c>
      <c r="P965" s="65" t="str">
        <f t="shared" si="246"/>
        <v/>
      </c>
      <c r="Q965" s="65" t="str">
        <f t="shared" si="247"/>
        <v/>
      </c>
      <c r="R965" s="14">
        <f t="shared" si="239"/>
        <v>0</v>
      </c>
      <c r="S965" s="23">
        <f t="shared" si="248"/>
        <v>0</v>
      </c>
      <c r="W965" t="str">
        <f t="shared" si="249"/>
        <v>1-</v>
      </c>
      <c r="X965" t="str">
        <f t="shared" si="250"/>
        <v>1-</v>
      </c>
    </row>
    <row r="966" spans="1:24" x14ac:dyDescent="0.2">
      <c r="A966" s="17"/>
      <c r="B966" s="9" t="str">
        <f t="shared" si="251"/>
        <v/>
      </c>
      <c r="C966" s="22"/>
      <c r="D966" s="19" t="str">
        <f>IF(C966="","",(VLOOKUP(C966,code2!$A$4:$B$30,2)))</f>
        <v/>
      </c>
      <c r="E966" s="1"/>
      <c r="F966" s="1"/>
      <c r="G966" s="50"/>
      <c r="H966" s="8"/>
      <c r="I966" s="8"/>
      <c r="J966" s="30" t="str">
        <f t="shared" si="240"/>
        <v/>
      </c>
      <c r="K966" s="30" t="str">
        <f t="shared" si="241"/>
        <v/>
      </c>
      <c r="L966" s="30">
        <f t="shared" si="242"/>
        <v>0</v>
      </c>
      <c r="M966" s="58" t="str">
        <f t="shared" si="243"/>
        <v/>
      </c>
      <c r="N966" s="58" t="str">
        <f t="shared" si="244"/>
        <v/>
      </c>
      <c r="O966" s="58">
        <f t="shared" si="245"/>
        <v>0</v>
      </c>
      <c r="P966" s="65" t="str">
        <f t="shared" si="246"/>
        <v/>
      </c>
      <c r="Q966" s="65" t="str">
        <f t="shared" si="247"/>
        <v/>
      </c>
      <c r="R966" s="14">
        <f t="shared" ref="R966:R1029" si="252">IF(P966&amp;Q966="",R965,R965+P966-Q966)</f>
        <v>0</v>
      </c>
      <c r="S966" s="23">
        <f t="shared" si="248"/>
        <v>0</v>
      </c>
      <c r="W966" t="str">
        <f t="shared" si="249"/>
        <v>1-</v>
      </c>
      <c r="X966" t="str">
        <f t="shared" si="250"/>
        <v>1-</v>
      </c>
    </row>
    <row r="967" spans="1:24" x14ac:dyDescent="0.2">
      <c r="A967" s="17"/>
      <c r="B967" s="9" t="str">
        <f t="shared" si="251"/>
        <v/>
      </c>
      <c r="C967" s="22"/>
      <c r="D967" s="19" t="str">
        <f>IF(C967="","",(VLOOKUP(C967,code2!$A$4:$B$30,2)))</f>
        <v/>
      </c>
      <c r="E967" s="1"/>
      <c r="F967" s="1"/>
      <c r="G967" s="50"/>
      <c r="H967" s="8"/>
      <c r="I967" s="8"/>
      <c r="J967" s="30" t="str">
        <f t="shared" ref="J967:J1030" si="253">IF(I967="現金",G967,"")</f>
        <v/>
      </c>
      <c r="K967" s="30" t="str">
        <f t="shared" ref="K967:K1030" si="254">IF(I967="現金",H967,"")</f>
        <v/>
      </c>
      <c r="L967" s="30">
        <f t="shared" ref="L967:L1030" si="255">IF(J967&amp;K967="",L966,L966+J967-K967)</f>
        <v>0</v>
      </c>
      <c r="M967" s="58" t="str">
        <f t="shared" ref="M967:M1030" si="256">IF(I967="通帳",G967,"")</f>
        <v/>
      </c>
      <c r="N967" s="58" t="str">
        <f t="shared" ref="N967:N1030" si="257">IF(I967="通帳",H967,"")</f>
        <v/>
      </c>
      <c r="O967" s="58">
        <f t="shared" ref="O967:O1030" si="258">IF(M967&amp;N967="",O966,O966+M967-N967)</f>
        <v>0</v>
      </c>
      <c r="P967" s="65" t="str">
        <f t="shared" ref="P967:P1030" si="259">IF(I967="郵便振替",G967,"")</f>
        <v/>
      </c>
      <c r="Q967" s="65" t="str">
        <f t="shared" ref="Q967:Q1030" si="260">IF(I967="郵便振替",H967,"")</f>
        <v/>
      </c>
      <c r="R967" s="14">
        <f t="shared" si="252"/>
        <v>0</v>
      </c>
      <c r="S967" s="23">
        <f t="shared" si="248"/>
        <v>0</v>
      </c>
      <c r="W967" t="str">
        <f t="shared" si="249"/>
        <v>1-</v>
      </c>
      <c r="X967" t="str">
        <f t="shared" si="250"/>
        <v>1-</v>
      </c>
    </row>
    <row r="968" spans="1:24" x14ac:dyDescent="0.2">
      <c r="A968" s="17"/>
      <c r="B968" s="9" t="str">
        <f t="shared" si="251"/>
        <v/>
      </c>
      <c r="C968" s="22"/>
      <c r="D968" s="19" t="str">
        <f>IF(C968="","",(VLOOKUP(C968,code2!$A$4:$B$30,2)))</f>
        <v/>
      </c>
      <c r="E968" s="1"/>
      <c r="F968" s="1"/>
      <c r="G968" s="50"/>
      <c r="H968" s="8"/>
      <c r="I968" s="8"/>
      <c r="J968" s="30" t="str">
        <f t="shared" si="253"/>
        <v/>
      </c>
      <c r="K968" s="30" t="str">
        <f t="shared" si="254"/>
        <v/>
      </c>
      <c r="L968" s="30">
        <f t="shared" si="255"/>
        <v>0</v>
      </c>
      <c r="M968" s="58" t="str">
        <f t="shared" si="256"/>
        <v/>
      </c>
      <c r="N968" s="58" t="str">
        <f t="shared" si="257"/>
        <v/>
      </c>
      <c r="O968" s="58">
        <f t="shared" si="258"/>
        <v>0</v>
      </c>
      <c r="P968" s="65" t="str">
        <f t="shared" si="259"/>
        <v/>
      </c>
      <c r="Q968" s="65" t="str">
        <f t="shared" si="260"/>
        <v/>
      </c>
      <c r="R968" s="14">
        <f t="shared" si="252"/>
        <v>0</v>
      </c>
      <c r="S968" s="23">
        <f t="shared" ref="S968:S1031" si="261">L968+O968+R968</f>
        <v>0</v>
      </c>
      <c r="W968" t="str">
        <f t="shared" si="249"/>
        <v>1-</v>
      </c>
      <c r="X968" t="str">
        <f t="shared" si="250"/>
        <v>1-</v>
      </c>
    </row>
    <row r="969" spans="1:24" x14ac:dyDescent="0.2">
      <c r="A969" s="17"/>
      <c r="B969" s="9" t="str">
        <f t="shared" si="251"/>
        <v/>
      </c>
      <c r="C969" s="22"/>
      <c r="D969" s="19" t="str">
        <f>IF(C969="","",(VLOOKUP(C969,code2!$A$4:$B$30,2)))</f>
        <v/>
      </c>
      <c r="E969" s="1"/>
      <c r="F969" s="1"/>
      <c r="G969" s="50"/>
      <c r="H969" s="8"/>
      <c r="I969" s="8"/>
      <c r="J969" s="30" t="str">
        <f t="shared" si="253"/>
        <v/>
      </c>
      <c r="K969" s="30" t="str">
        <f t="shared" si="254"/>
        <v/>
      </c>
      <c r="L969" s="30">
        <f t="shared" si="255"/>
        <v>0</v>
      </c>
      <c r="M969" s="58" t="str">
        <f t="shared" si="256"/>
        <v/>
      </c>
      <c r="N969" s="58" t="str">
        <f t="shared" si="257"/>
        <v/>
      </c>
      <c r="O969" s="58">
        <f t="shared" si="258"/>
        <v>0</v>
      </c>
      <c r="P969" s="65" t="str">
        <f t="shared" si="259"/>
        <v/>
      </c>
      <c r="Q969" s="65" t="str">
        <f t="shared" si="260"/>
        <v/>
      </c>
      <c r="R969" s="14">
        <f t="shared" si="252"/>
        <v>0</v>
      </c>
      <c r="S969" s="23">
        <f t="shared" si="261"/>
        <v>0</v>
      </c>
      <c r="W969" t="str">
        <f t="shared" si="249"/>
        <v>1-</v>
      </c>
      <c r="X969" t="str">
        <f t="shared" si="250"/>
        <v>1-</v>
      </c>
    </row>
    <row r="970" spans="1:24" x14ac:dyDescent="0.2">
      <c r="A970" s="17"/>
      <c r="B970" s="9" t="str">
        <f t="shared" si="251"/>
        <v/>
      </c>
      <c r="C970" s="22"/>
      <c r="D970" s="19" t="str">
        <f>IF(C970="","",(VLOOKUP(C970,code2!$A$4:$B$30,2)))</f>
        <v/>
      </c>
      <c r="E970" s="1"/>
      <c r="F970" s="1"/>
      <c r="G970" s="50"/>
      <c r="H970" s="8"/>
      <c r="I970" s="8"/>
      <c r="J970" s="30" t="str">
        <f t="shared" si="253"/>
        <v/>
      </c>
      <c r="K970" s="30" t="str">
        <f t="shared" si="254"/>
        <v/>
      </c>
      <c r="L970" s="30">
        <f t="shared" si="255"/>
        <v>0</v>
      </c>
      <c r="M970" s="58" t="str">
        <f t="shared" si="256"/>
        <v/>
      </c>
      <c r="N970" s="58" t="str">
        <f t="shared" si="257"/>
        <v/>
      </c>
      <c r="O970" s="58">
        <f t="shared" si="258"/>
        <v>0</v>
      </c>
      <c r="P970" s="65" t="str">
        <f t="shared" si="259"/>
        <v/>
      </c>
      <c r="Q970" s="65" t="str">
        <f t="shared" si="260"/>
        <v/>
      </c>
      <c r="R970" s="14">
        <f t="shared" si="252"/>
        <v>0</v>
      </c>
      <c r="S970" s="23">
        <f t="shared" si="261"/>
        <v>0</v>
      </c>
      <c r="W970" t="str">
        <f t="shared" si="249"/>
        <v>1-</v>
      </c>
      <c r="X970" t="str">
        <f t="shared" si="250"/>
        <v>1-</v>
      </c>
    </row>
    <row r="971" spans="1:24" x14ac:dyDescent="0.2">
      <c r="A971" s="17"/>
      <c r="B971" s="9" t="str">
        <f t="shared" si="251"/>
        <v/>
      </c>
      <c r="C971" s="22"/>
      <c r="D971" s="19" t="str">
        <f>IF(C971="","",(VLOOKUP(C971,code2!$A$4:$B$30,2)))</f>
        <v/>
      </c>
      <c r="E971" s="1"/>
      <c r="F971" s="1"/>
      <c r="G971" s="50"/>
      <c r="H971" s="8"/>
      <c r="I971" s="8"/>
      <c r="J971" s="30" t="str">
        <f t="shared" si="253"/>
        <v/>
      </c>
      <c r="K971" s="30" t="str">
        <f t="shared" si="254"/>
        <v/>
      </c>
      <c r="L971" s="30">
        <f t="shared" si="255"/>
        <v>0</v>
      </c>
      <c r="M971" s="58" t="str">
        <f t="shared" si="256"/>
        <v/>
      </c>
      <c r="N971" s="58" t="str">
        <f t="shared" si="257"/>
        <v/>
      </c>
      <c r="O971" s="58">
        <f t="shared" si="258"/>
        <v>0</v>
      </c>
      <c r="P971" s="65" t="str">
        <f t="shared" si="259"/>
        <v/>
      </c>
      <c r="Q971" s="65" t="str">
        <f t="shared" si="260"/>
        <v/>
      </c>
      <c r="R971" s="14">
        <f t="shared" si="252"/>
        <v>0</v>
      </c>
      <c r="S971" s="23">
        <f t="shared" si="261"/>
        <v>0</v>
      </c>
      <c r="W971" t="str">
        <f t="shared" si="249"/>
        <v>1-</v>
      </c>
      <c r="X971" t="str">
        <f t="shared" si="250"/>
        <v>1-</v>
      </c>
    </row>
    <row r="972" spans="1:24" x14ac:dyDescent="0.2">
      <c r="A972" s="17"/>
      <c r="B972" s="9" t="str">
        <f t="shared" si="251"/>
        <v/>
      </c>
      <c r="C972" s="22"/>
      <c r="D972" s="19" t="str">
        <f>IF(C972="","",(VLOOKUP(C972,code2!$A$4:$B$30,2)))</f>
        <v/>
      </c>
      <c r="E972" s="1"/>
      <c r="F972" s="1"/>
      <c r="G972" s="50"/>
      <c r="H972" s="8"/>
      <c r="I972" s="8"/>
      <c r="J972" s="30" t="str">
        <f t="shared" si="253"/>
        <v/>
      </c>
      <c r="K972" s="30" t="str">
        <f t="shared" si="254"/>
        <v/>
      </c>
      <c r="L972" s="30">
        <f t="shared" si="255"/>
        <v>0</v>
      </c>
      <c r="M972" s="58" t="str">
        <f t="shared" si="256"/>
        <v/>
      </c>
      <c r="N972" s="58" t="str">
        <f t="shared" si="257"/>
        <v/>
      </c>
      <c r="O972" s="58">
        <f t="shared" si="258"/>
        <v>0</v>
      </c>
      <c r="P972" s="65" t="str">
        <f t="shared" si="259"/>
        <v/>
      </c>
      <c r="Q972" s="65" t="str">
        <f t="shared" si="260"/>
        <v/>
      </c>
      <c r="R972" s="14">
        <f t="shared" si="252"/>
        <v>0</v>
      </c>
      <c r="S972" s="23">
        <f t="shared" si="261"/>
        <v>0</v>
      </c>
      <c r="W972" t="str">
        <f t="shared" si="249"/>
        <v>1-</v>
      </c>
      <c r="X972" t="str">
        <f t="shared" si="250"/>
        <v>1-</v>
      </c>
    </row>
    <row r="973" spans="1:24" x14ac:dyDescent="0.2">
      <c r="A973" s="17"/>
      <c r="B973" s="9">
        <v>42629</v>
      </c>
      <c r="C973" s="22"/>
      <c r="D973" s="19" t="str">
        <f>IF(C973="","",(VLOOKUP(C973,code2!$A$4:$B$30,2)))</f>
        <v/>
      </c>
      <c r="E973" s="1"/>
      <c r="F973" s="1"/>
      <c r="G973" s="50"/>
      <c r="H973" s="8"/>
      <c r="I973" s="8"/>
      <c r="J973" s="30" t="str">
        <f t="shared" si="253"/>
        <v/>
      </c>
      <c r="K973" s="30" t="str">
        <f t="shared" si="254"/>
        <v/>
      </c>
      <c r="L973" s="30">
        <f t="shared" si="255"/>
        <v>0</v>
      </c>
      <c r="M973" s="58" t="str">
        <f t="shared" si="256"/>
        <v/>
      </c>
      <c r="N973" s="58" t="str">
        <f t="shared" si="257"/>
        <v/>
      </c>
      <c r="O973" s="58">
        <f t="shared" si="258"/>
        <v>0</v>
      </c>
      <c r="P973" s="65" t="str">
        <f t="shared" si="259"/>
        <v/>
      </c>
      <c r="Q973" s="65" t="str">
        <f t="shared" si="260"/>
        <v/>
      </c>
      <c r="R973" s="14">
        <f t="shared" si="252"/>
        <v>0</v>
      </c>
      <c r="S973" s="23">
        <f t="shared" si="261"/>
        <v>0</v>
      </c>
      <c r="W973" t="str">
        <f t="shared" si="249"/>
        <v>1-</v>
      </c>
      <c r="X973" t="str">
        <f t="shared" si="250"/>
        <v>1-</v>
      </c>
    </row>
    <row r="974" spans="1:24" x14ac:dyDescent="0.2">
      <c r="A974" s="17"/>
      <c r="B974" s="9" t="str">
        <f t="shared" si="251"/>
        <v/>
      </c>
      <c r="C974" s="22"/>
      <c r="D974" s="19" t="str">
        <f>IF(C974="","",(VLOOKUP(C974,code2!$A$4:$B$30,2)))</f>
        <v/>
      </c>
      <c r="E974" s="1"/>
      <c r="F974" s="1"/>
      <c r="G974" s="50"/>
      <c r="H974" s="8"/>
      <c r="I974" s="8"/>
      <c r="J974" s="30" t="str">
        <f t="shared" si="253"/>
        <v/>
      </c>
      <c r="K974" s="30" t="str">
        <f t="shared" si="254"/>
        <v/>
      </c>
      <c r="L974" s="30">
        <f t="shared" si="255"/>
        <v>0</v>
      </c>
      <c r="M974" s="58" t="str">
        <f t="shared" si="256"/>
        <v/>
      </c>
      <c r="N974" s="58" t="str">
        <f t="shared" si="257"/>
        <v/>
      </c>
      <c r="O974" s="58">
        <f t="shared" si="258"/>
        <v>0</v>
      </c>
      <c r="P974" s="65" t="str">
        <f t="shared" si="259"/>
        <v/>
      </c>
      <c r="Q974" s="65" t="str">
        <f t="shared" si="260"/>
        <v/>
      </c>
      <c r="R974" s="14">
        <f t="shared" si="252"/>
        <v>0</v>
      </c>
      <c r="S974" s="23">
        <f t="shared" si="261"/>
        <v>0</v>
      </c>
      <c r="W974" t="str">
        <f t="shared" si="249"/>
        <v>1-</v>
      </c>
      <c r="X974" t="str">
        <f t="shared" si="250"/>
        <v>1-</v>
      </c>
    </row>
    <row r="975" spans="1:24" x14ac:dyDescent="0.2">
      <c r="A975" s="17"/>
      <c r="B975" s="9" t="str">
        <f t="shared" si="251"/>
        <v/>
      </c>
      <c r="C975" s="22"/>
      <c r="D975" s="19" t="str">
        <f>IF(C975="","",(VLOOKUP(C975,code2!$A$4:$B$30,2)))</f>
        <v/>
      </c>
      <c r="E975" s="1"/>
      <c r="F975" s="1"/>
      <c r="G975" s="50"/>
      <c r="H975" s="8"/>
      <c r="I975" s="8"/>
      <c r="J975" s="30" t="str">
        <f t="shared" si="253"/>
        <v/>
      </c>
      <c r="K975" s="30" t="str">
        <f t="shared" si="254"/>
        <v/>
      </c>
      <c r="L975" s="30">
        <f t="shared" si="255"/>
        <v>0</v>
      </c>
      <c r="M975" s="58" t="str">
        <f t="shared" si="256"/>
        <v/>
      </c>
      <c r="N975" s="58" t="str">
        <f t="shared" si="257"/>
        <v/>
      </c>
      <c r="O975" s="58">
        <f t="shared" si="258"/>
        <v>0</v>
      </c>
      <c r="P975" s="65" t="str">
        <f t="shared" si="259"/>
        <v/>
      </c>
      <c r="Q975" s="65" t="str">
        <f t="shared" si="260"/>
        <v/>
      </c>
      <c r="R975" s="14">
        <f t="shared" si="252"/>
        <v>0</v>
      </c>
      <c r="S975" s="23">
        <f t="shared" si="261"/>
        <v>0</v>
      </c>
      <c r="W975" t="str">
        <f t="shared" si="249"/>
        <v>1-</v>
      </c>
      <c r="X975" t="str">
        <f t="shared" si="250"/>
        <v>1-</v>
      </c>
    </row>
    <row r="976" spans="1:24" x14ac:dyDescent="0.2">
      <c r="A976" s="17"/>
      <c r="B976" s="9" t="str">
        <f t="shared" si="251"/>
        <v/>
      </c>
      <c r="C976" s="22"/>
      <c r="D976" s="19" t="str">
        <f>IF(C976="","",(VLOOKUP(C976,code2!$A$4:$B$30,2)))</f>
        <v/>
      </c>
      <c r="E976" s="1"/>
      <c r="F976" s="1"/>
      <c r="G976" s="50"/>
      <c r="H976" s="8"/>
      <c r="I976" s="8"/>
      <c r="J976" s="30" t="str">
        <f t="shared" si="253"/>
        <v/>
      </c>
      <c r="K976" s="30" t="str">
        <f t="shared" si="254"/>
        <v/>
      </c>
      <c r="L976" s="30">
        <f t="shared" si="255"/>
        <v>0</v>
      </c>
      <c r="M976" s="58" t="str">
        <f t="shared" si="256"/>
        <v/>
      </c>
      <c r="N976" s="58" t="str">
        <f t="shared" si="257"/>
        <v/>
      </c>
      <c r="O976" s="58">
        <f t="shared" si="258"/>
        <v>0</v>
      </c>
      <c r="P976" s="65" t="str">
        <f t="shared" si="259"/>
        <v/>
      </c>
      <c r="Q976" s="65" t="str">
        <f t="shared" si="260"/>
        <v/>
      </c>
      <c r="R976" s="14">
        <f t="shared" si="252"/>
        <v>0</v>
      </c>
      <c r="S976" s="23">
        <f t="shared" si="261"/>
        <v>0</v>
      </c>
      <c r="W976" t="str">
        <f t="shared" si="249"/>
        <v>1-</v>
      </c>
      <c r="X976" t="str">
        <f t="shared" si="250"/>
        <v>1-</v>
      </c>
    </row>
    <row r="977" spans="1:24" x14ac:dyDescent="0.2">
      <c r="A977" s="17"/>
      <c r="B977" s="9" t="str">
        <f t="shared" si="251"/>
        <v/>
      </c>
      <c r="C977" s="22"/>
      <c r="D977" s="19" t="str">
        <f>IF(C977="","",(VLOOKUP(C977,code2!$A$4:$B$30,2)))</f>
        <v/>
      </c>
      <c r="E977" s="1"/>
      <c r="F977" s="1"/>
      <c r="G977" s="50"/>
      <c r="H977" s="8"/>
      <c r="I977" s="8"/>
      <c r="J977" s="30" t="str">
        <f t="shared" si="253"/>
        <v/>
      </c>
      <c r="K977" s="30" t="str">
        <f t="shared" si="254"/>
        <v/>
      </c>
      <c r="L977" s="30">
        <f t="shared" si="255"/>
        <v>0</v>
      </c>
      <c r="M977" s="58" t="str">
        <f t="shared" si="256"/>
        <v/>
      </c>
      <c r="N977" s="58" t="str">
        <f t="shared" si="257"/>
        <v/>
      </c>
      <c r="O977" s="58">
        <f t="shared" si="258"/>
        <v>0</v>
      </c>
      <c r="P977" s="65" t="str">
        <f t="shared" si="259"/>
        <v/>
      </c>
      <c r="Q977" s="65" t="str">
        <f t="shared" si="260"/>
        <v/>
      </c>
      <c r="R977" s="14">
        <f t="shared" si="252"/>
        <v>0</v>
      </c>
      <c r="S977" s="23">
        <f t="shared" si="261"/>
        <v>0</v>
      </c>
      <c r="W977" t="str">
        <f t="shared" si="249"/>
        <v>1-</v>
      </c>
      <c r="X977" t="str">
        <f t="shared" si="250"/>
        <v>1-</v>
      </c>
    </row>
    <row r="978" spans="1:24" x14ac:dyDescent="0.2">
      <c r="A978" s="17"/>
      <c r="B978" s="9" t="str">
        <f t="shared" si="251"/>
        <v/>
      </c>
      <c r="C978" s="22"/>
      <c r="D978" s="19" t="str">
        <f>IF(C978="","",(VLOOKUP(C978,code2!$A$4:$B$30,2)))</f>
        <v/>
      </c>
      <c r="E978" s="1"/>
      <c r="F978" s="1"/>
      <c r="G978" s="50"/>
      <c r="H978" s="8"/>
      <c r="I978" s="8"/>
      <c r="J978" s="30" t="str">
        <f t="shared" si="253"/>
        <v/>
      </c>
      <c r="K978" s="30" t="str">
        <f t="shared" si="254"/>
        <v/>
      </c>
      <c r="L978" s="30">
        <f t="shared" si="255"/>
        <v>0</v>
      </c>
      <c r="M978" s="58" t="str">
        <f t="shared" si="256"/>
        <v/>
      </c>
      <c r="N978" s="58" t="str">
        <f t="shared" si="257"/>
        <v/>
      </c>
      <c r="O978" s="58">
        <f t="shared" si="258"/>
        <v>0</v>
      </c>
      <c r="P978" s="65" t="str">
        <f t="shared" si="259"/>
        <v/>
      </c>
      <c r="Q978" s="65" t="str">
        <f t="shared" si="260"/>
        <v/>
      </c>
      <c r="R978" s="14">
        <f t="shared" si="252"/>
        <v>0</v>
      </c>
      <c r="S978" s="23">
        <f t="shared" si="261"/>
        <v>0</v>
      </c>
      <c r="W978" t="str">
        <f t="shared" si="249"/>
        <v>1-</v>
      </c>
      <c r="X978" t="str">
        <f t="shared" si="250"/>
        <v>1-</v>
      </c>
    </row>
    <row r="979" spans="1:24" x14ac:dyDescent="0.2">
      <c r="A979" s="17"/>
      <c r="B979" s="9" t="str">
        <f t="shared" si="251"/>
        <v/>
      </c>
      <c r="C979" s="22"/>
      <c r="D979" s="19" t="str">
        <f>IF(C979="","",(VLOOKUP(C979,code2!$A$4:$B$30,2)))</f>
        <v/>
      </c>
      <c r="E979" s="1"/>
      <c r="F979" s="1"/>
      <c r="G979" s="50"/>
      <c r="H979" s="8"/>
      <c r="I979" s="8"/>
      <c r="J979" s="30" t="str">
        <f t="shared" si="253"/>
        <v/>
      </c>
      <c r="K979" s="30" t="str">
        <f t="shared" si="254"/>
        <v/>
      </c>
      <c r="L979" s="30">
        <f t="shared" si="255"/>
        <v>0</v>
      </c>
      <c r="M979" s="58" t="str">
        <f t="shared" si="256"/>
        <v/>
      </c>
      <c r="N979" s="58" t="str">
        <f t="shared" si="257"/>
        <v/>
      </c>
      <c r="O979" s="58">
        <f t="shared" si="258"/>
        <v>0</v>
      </c>
      <c r="P979" s="65" t="str">
        <f t="shared" si="259"/>
        <v/>
      </c>
      <c r="Q979" s="65" t="str">
        <f t="shared" si="260"/>
        <v/>
      </c>
      <c r="R979" s="14">
        <f t="shared" si="252"/>
        <v>0</v>
      </c>
      <c r="S979" s="23">
        <f t="shared" si="261"/>
        <v>0</v>
      </c>
      <c r="W979" t="str">
        <f t="shared" si="249"/>
        <v>1-</v>
      </c>
      <c r="X979" t="str">
        <f t="shared" si="250"/>
        <v>1-</v>
      </c>
    </row>
    <row r="980" spans="1:24" x14ac:dyDescent="0.2">
      <c r="A980" s="17"/>
      <c r="B980" s="9" t="str">
        <f t="shared" si="251"/>
        <v/>
      </c>
      <c r="C980" s="22"/>
      <c r="D980" s="19" t="str">
        <f>IF(C980="","",(VLOOKUP(C980,code2!$A$4:$B$30,2)))</f>
        <v/>
      </c>
      <c r="E980" s="1"/>
      <c r="F980" s="1"/>
      <c r="G980" s="50"/>
      <c r="H980" s="8"/>
      <c r="I980" s="8"/>
      <c r="J980" s="30" t="str">
        <f t="shared" si="253"/>
        <v/>
      </c>
      <c r="K980" s="30" t="str">
        <f t="shared" si="254"/>
        <v/>
      </c>
      <c r="L980" s="30">
        <f t="shared" si="255"/>
        <v>0</v>
      </c>
      <c r="M980" s="58" t="str">
        <f t="shared" si="256"/>
        <v/>
      </c>
      <c r="N980" s="58" t="str">
        <f t="shared" si="257"/>
        <v/>
      </c>
      <c r="O980" s="58">
        <f t="shared" si="258"/>
        <v>0</v>
      </c>
      <c r="P980" s="65" t="str">
        <f t="shared" si="259"/>
        <v/>
      </c>
      <c r="Q980" s="65" t="str">
        <f t="shared" si="260"/>
        <v/>
      </c>
      <c r="R980" s="14">
        <f t="shared" si="252"/>
        <v>0</v>
      </c>
      <c r="S980" s="23">
        <f t="shared" si="261"/>
        <v>0</v>
      </c>
      <c r="W980" t="str">
        <f t="shared" si="249"/>
        <v>1-</v>
      </c>
      <c r="X980" t="str">
        <f t="shared" si="250"/>
        <v>1-</v>
      </c>
    </row>
    <row r="981" spans="1:24" x14ac:dyDescent="0.2">
      <c r="A981" s="17"/>
      <c r="B981" s="9" t="str">
        <f t="shared" si="251"/>
        <v/>
      </c>
      <c r="C981" s="22"/>
      <c r="D981" s="19" t="str">
        <f>IF(C981="","",(VLOOKUP(C981,code2!$A$4:$B$30,2)))</f>
        <v/>
      </c>
      <c r="E981" s="1"/>
      <c r="F981" s="1"/>
      <c r="G981" s="50"/>
      <c r="H981" s="8"/>
      <c r="I981" s="8"/>
      <c r="J981" s="30" t="str">
        <f t="shared" si="253"/>
        <v/>
      </c>
      <c r="K981" s="30" t="str">
        <f t="shared" si="254"/>
        <v/>
      </c>
      <c r="L981" s="30">
        <f t="shared" si="255"/>
        <v>0</v>
      </c>
      <c r="M981" s="58" t="str">
        <f t="shared" si="256"/>
        <v/>
      </c>
      <c r="N981" s="58" t="str">
        <f t="shared" si="257"/>
        <v/>
      </c>
      <c r="O981" s="58">
        <f t="shared" si="258"/>
        <v>0</v>
      </c>
      <c r="P981" s="65" t="str">
        <f t="shared" si="259"/>
        <v/>
      </c>
      <c r="Q981" s="65" t="str">
        <f t="shared" si="260"/>
        <v/>
      </c>
      <c r="R981" s="14">
        <f t="shared" si="252"/>
        <v>0</v>
      </c>
      <c r="S981" s="23">
        <f t="shared" si="261"/>
        <v>0</v>
      </c>
      <c r="W981" t="str">
        <f t="shared" si="249"/>
        <v>1-</v>
      </c>
      <c r="X981" t="str">
        <f t="shared" si="250"/>
        <v>1-</v>
      </c>
    </row>
    <row r="982" spans="1:24" x14ac:dyDescent="0.2">
      <c r="A982" s="17"/>
      <c r="B982" s="9" t="str">
        <f t="shared" si="251"/>
        <v/>
      </c>
      <c r="C982" s="22"/>
      <c r="D982" s="19" t="str">
        <f>IF(C982="","",(VLOOKUP(C982,code2!$A$4:$B$30,2)))</f>
        <v/>
      </c>
      <c r="E982" s="1"/>
      <c r="F982" s="1"/>
      <c r="G982" s="50"/>
      <c r="H982" s="8"/>
      <c r="I982" s="8"/>
      <c r="J982" s="30" t="str">
        <f t="shared" si="253"/>
        <v/>
      </c>
      <c r="K982" s="30" t="str">
        <f t="shared" si="254"/>
        <v/>
      </c>
      <c r="L982" s="30">
        <f t="shared" si="255"/>
        <v>0</v>
      </c>
      <c r="M982" s="58" t="str">
        <f t="shared" si="256"/>
        <v/>
      </c>
      <c r="N982" s="58" t="str">
        <f t="shared" si="257"/>
        <v/>
      </c>
      <c r="O982" s="58">
        <f t="shared" si="258"/>
        <v>0</v>
      </c>
      <c r="P982" s="65" t="str">
        <f t="shared" si="259"/>
        <v/>
      </c>
      <c r="Q982" s="65" t="str">
        <f t="shared" si="260"/>
        <v/>
      </c>
      <c r="R982" s="14">
        <f t="shared" si="252"/>
        <v>0</v>
      </c>
      <c r="S982" s="23">
        <f t="shared" si="261"/>
        <v>0</v>
      </c>
      <c r="W982" t="str">
        <f t="shared" si="249"/>
        <v>1-</v>
      </c>
      <c r="X982" t="str">
        <f t="shared" si="250"/>
        <v>1-</v>
      </c>
    </row>
    <row r="983" spans="1:24" x14ac:dyDescent="0.2">
      <c r="A983" s="17"/>
      <c r="B983" s="9" t="str">
        <f t="shared" si="251"/>
        <v/>
      </c>
      <c r="C983" s="22"/>
      <c r="D983" s="19" t="str">
        <f>IF(C983="","",(VLOOKUP(C983,code2!$A$4:$B$30,2)))</f>
        <v/>
      </c>
      <c r="E983" s="1"/>
      <c r="F983" s="1"/>
      <c r="G983" s="50"/>
      <c r="H983" s="8"/>
      <c r="I983" s="8"/>
      <c r="J983" s="30" t="str">
        <f t="shared" si="253"/>
        <v/>
      </c>
      <c r="K983" s="30" t="str">
        <f t="shared" si="254"/>
        <v/>
      </c>
      <c r="L983" s="30">
        <f t="shared" si="255"/>
        <v>0</v>
      </c>
      <c r="M983" s="58" t="str">
        <f t="shared" si="256"/>
        <v/>
      </c>
      <c r="N983" s="58" t="str">
        <f t="shared" si="257"/>
        <v/>
      </c>
      <c r="O983" s="58">
        <f t="shared" si="258"/>
        <v>0</v>
      </c>
      <c r="P983" s="65" t="str">
        <f t="shared" si="259"/>
        <v/>
      </c>
      <c r="Q983" s="65" t="str">
        <f t="shared" si="260"/>
        <v/>
      </c>
      <c r="R983" s="14">
        <f t="shared" si="252"/>
        <v>0</v>
      </c>
      <c r="S983" s="23">
        <f t="shared" si="261"/>
        <v>0</v>
      </c>
      <c r="W983" t="str">
        <f t="shared" si="249"/>
        <v>1-</v>
      </c>
      <c r="X983" t="str">
        <f t="shared" si="250"/>
        <v>1-</v>
      </c>
    </row>
    <row r="984" spans="1:24" x14ac:dyDescent="0.2">
      <c r="A984" s="17"/>
      <c r="B984" s="9" t="str">
        <f t="shared" si="251"/>
        <v/>
      </c>
      <c r="C984" s="22"/>
      <c r="D984" s="19" t="str">
        <f>IF(C984="","",(VLOOKUP(C984,code2!$A$4:$B$30,2)))</f>
        <v/>
      </c>
      <c r="E984" s="1"/>
      <c r="F984" s="1"/>
      <c r="G984" s="50"/>
      <c r="H984" s="8"/>
      <c r="I984" s="8"/>
      <c r="J984" s="30" t="str">
        <f t="shared" si="253"/>
        <v/>
      </c>
      <c r="K984" s="30" t="str">
        <f t="shared" si="254"/>
        <v/>
      </c>
      <c r="L984" s="30">
        <f t="shared" si="255"/>
        <v>0</v>
      </c>
      <c r="M984" s="58" t="str">
        <f t="shared" si="256"/>
        <v/>
      </c>
      <c r="N984" s="58" t="str">
        <f t="shared" si="257"/>
        <v/>
      </c>
      <c r="O984" s="58">
        <f t="shared" si="258"/>
        <v>0</v>
      </c>
      <c r="P984" s="65" t="str">
        <f t="shared" si="259"/>
        <v/>
      </c>
      <c r="Q984" s="65" t="str">
        <f t="shared" si="260"/>
        <v/>
      </c>
      <c r="R984" s="14">
        <f t="shared" si="252"/>
        <v>0</v>
      </c>
      <c r="S984" s="23">
        <f t="shared" si="261"/>
        <v>0</v>
      </c>
      <c r="W984" t="str">
        <f t="shared" si="249"/>
        <v>1-</v>
      </c>
      <c r="X984" t="str">
        <f t="shared" si="250"/>
        <v>1-</v>
      </c>
    </row>
    <row r="985" spans="1:24" x14ac:dyDescent="0.2">
      <c r="A985" s="17"/>
      <c r="B985" s="9" t="str">
        <f t="shared" si="251"/>
        <v/>
      </c>
      <c r="C985" s="22"/>
      <c r="D985" s="19" t="str">
        <f>IF(C985="","",(VLOOKUP(C985,code2!$A$4:$B$30,2)))</f>
        <v/>
      </c>
      <c r="E985" s="1"/>
      <c r="F985" s="1"/>
      <c r="G985" s="50"/>
      <c r="H985" s="8"/>
      <c r="I985" s="8"/>
      <c r="J985" s="30" t="str">
        <f t="shared" si="253"/>
        <v/>
      </c>
      <c r="K985" s="30" t="str">
        <f t="shared" si="254"/>
        <v/>
      </c>
      <c r="L985" s="30">
        <f t="shared" si="255"/>
        <v>0</v>
      </c>
      <c r="M985" s="58" t="str">
        <f t="shared" si="256"/>
        <v/>
      </c>
      <c r="N985" s="58" t="str">
        <f t="shared" si="257"/>
        <v/>
      </c>
      <c r="O985" s="58">
        <f t="shared" si="258"/>
        <v>0</v>
      </c>
      <c r="P985" s="65" t="str">
        <f t="shared" si="259"/>
        <v/>
      </c>
      <c r="Q985" s="65" t="str">
        <f t="shared" si="260"/>
        <v/>
      </c>
      <c r="R985" s="14">
        <f t="shared" si="252"/>
        <v>0</v>
      </c>
      <c r="S985" s="23">
        <f t="shared" si="261"/>
        <v>0</v>
      </c>
      <c r="W985" t="str">
        <f t="shared" si="249"/>
        <v>1-</v>
      </c>
      <c r="X985" t="str">
        <f t="shared" si="250"/>
        <v>1-</v>
      </c>
    </row>
    <row r="986" spans="1:24" x14ac:dyDescent="0.2">
      <c r="A986" s="17"/>
      <c r="B986" s="9" t="str">
        <f t="shared" si="251"/>
        <v/>
      </c>
      <c r="C986" s="22"/>
      <c r="D986" s="19" t="str">
        <f>IF(C986="","",(VLOOKUP(C986,code2!$A$4:$B$30,2)))</f>
        <v/>
      </c>
      <c r="E986" s="1"/>
      <c r="F986" s="1"/>
      <c r="G986" s="50"/>
      <c r="H986" s="8"/>
      <c r="I986" s="8"/>
      <c r="J986" s="30" t="str">
        <f t="shared" si="253"/>
        <v/>
      </c>
      <c r="K986" s="30" t="str">
        <f t="shared" si="254"/>
        <v/>
      </c>
      <c r="L986" s="30">
        <f t="shared" si="255"/>
        <v>0</v>
      </c>
      <c r="M986" s="58" t="str">
        <f t="shared" si="256"/>
        <v/>
      </c>
      <c r="N986" s="58" t="str">
        <f t="shared" si="257"/>
        <v/>
      </c>
      <c r="O986" s="58">
        <f t="shared" si="258"/>
        <v>0</v>
      </c>
      <c r="P986" s="65" t="str">
        <f t="shared" si="259"/>
        <v/>
      </c>
      <c r="Q986" s="65" t="str">
        <f t="shared" si="260"/>
        <v/>
      </c>
      <c r="R986" s="14">
        <f t="shared" si="252"/>
        <v>0</v>
      </c>
      <c r="S986" s="23">
        <f t="shared" si="261"/>
        <v>0</v>
      </c>
      <c r="W986" t="str">
        <f t="shared" si="249"/>
        <v>1-</v>
      </c>
      <c r="X986" t="str">
        <f t="shared" si="250"/>
        <v>1-</v>
      </c>
    </row>
    <row r="987" spans="1:24" x14ac:dyDescent="0.2">
      <c r="A987" s="17"/>
      <c r="B987" s="9" t="str">
        <f t="shared" si="251"/>
        <v/>
      </c>
      <c r="C987" s="22"/>
      <c r="D987" s="19" t="str">
        <f>IF(C987="","",(VLOOKUP(C987,code2!$A$4:$B$30,2)))</f>
        <v/>
      </c>
      <c r="E987" s="1"/>
      <c r="F987" s="1"/>
      <c r="G987" s="50"/>
      <c r="H987" s="8"/>
      <c r="I987" s="8"/>
      <c r="J987" s="30" t="str">
        <f t="shared" si="253"/>
        <v/>
      </c>
      <c r="K987" s="30" t="str">
        <f t="shared" si="254"/>
        <v/>
      </c>
      <c r="L987" s="30">
        <f t="shared" si="255"/>
        <v>0</v>
      </c>
      <c r="M987" s="58" t="str">
        <f t="shared" si="256"/>
        <v/>
      </c>
      <c r="N987" s="58" t="str">
        <f t="shared" si="257"/>
        <v/>
      </c>
      <c r="O987" s="58">
        <f t="shared" si="258"/>
        <v>0</v>
      </c>
      <c r="P987" s="65" t="str">
        <f t="shared" si="259"/>
        <v/>
      </c>
      <c r="Q987" s="65" t="str">
        <f t="shared" si="260"/>
        <v/>
      </c>
      <c r="R987" s="14">
        <f t="shared" si="252"/>
        <v>0</v>
      </c>
      <c r="S987" s="23">
        <f t="shared" si="261"/>
        <v>0</v>
      </c>
      <c r="W987" t="str">
        <f t="shared" si="249"/>
        <v>1-</v>
      </c>
      <c r="X987" t="str">
        <f t="shared" si="250"/>
        <v>1-</v>
      </c>
    </row>
    <row r="988" spans="1:24" x14ac:dyDescent="0.2">
      <c r="A988" s="17"/>
      <c r="B988" s="9" t="str">
        <f t="shared" si="251"/>
        <v/>
      </c>
      <c r="C988" s="22"/>
      <c r="D988" s="19" t="str">
        <f>IF(C988="","",(VLOOKUP(C988,code2!$A$4:$B$30,2)))</f>
        <v/>
      </c>
      <c r="E988" s="1"/>
      <c r="F988" s="1"/>
      <c r="G988" s="50"/>
      <c r="H988" s="8"/>
      <c r="I988" s="8"/>
      <c r="J988" s="30" t="str">
        <f t="shared" si="253"/>
        <v/>
      </c>
      <c r="K988" s="30" t="str">
        <f t="shared" si="254"/>
        <v/>
      </c>
      <c r="L988" s="30">
        <f t="shared" si="255"/>
        <v>0</v>
      </c>
      <c r="M988" s="58" t="str">
        <f t="shared" si="256"/>
        <v/>
      </c>
      <c r="N988" s="58" t="str">
        <f t="shared" si="257"/>
        <v/>
      </c>
      <c r="O988" s="58">
        <f t="shared" si="258"/>
        <v>0</v>
      </c>
      <c r="P988" s="65" t="str">
        <f t="shared" si="259"/>
        <v/>
      </c>
      <c r="Q988" s="65" t="str">
        <f t="shared" si="260"/>
        <v/>
      </c>
      <c r="R988" s="14">
        <f t="shared" si="252"/>
        <v>0</v>
      </c>
      <c r="S988" s="23">
        <f t="shared" si="261"/>
        <v>0</v>
      </c>
      <c r="W988" t="str">
        <f t="shared" si="249"/>
        <v>1-</v>
      </c>
      <c r="X988" t="str">
        <f t="shared" si="250"/>
        <v>1-</v>
      </c>
    </row>
    <row r="989" spans="1:24" x14ac:dyDescent="0.2">
      <c r="A989" s="17"/>
      <c r="B989" s="9" t="str">
        <f t="shared" si="251"/>
        <v/>
      </c>
      <c r="C989" s="22"/>
      <c r="D989" s="19" t="str">
        <f>IF(C989="","",(VLOOKUP(C989,code2!$A$4:$B$30,2)))</f>
        <v/>
      </c>
      <c r="E989" s="1"/>
      <c r="F989" s="1"/>
      <c r="G989" s="50"/>
      <c r="H989" s="8"/>
      <c r="I989" s="8"/>
      <c r="J989" s="30" t="str">
        <f t="shared" si="253"/>
        <v/>
      </c>
      <c r="K989" s="30" t="str">
        <f t="shared" si="254"/>
        <v/>
      </c>
      <c r="L989" s="30">
        <f t="shared" si="255"/>
        <v>0</v>
      </c>
      <c r="M989" s="58" t="str">
        <f t="shared" si="256"/>
        <v/>
      </c>
      <c r="N989" s="58" t="str">
        <f t="shared" si="257"/>
        <v/>
      </c>
      <c r="O989" s="58">
        <f t="shared" si="258"/>
        <v>0</v>
      </c>
      <c r="P989" s="65" t="str">
        <f t="shared" si="259"/>
        <v/>
      </c>
      <c r="Q989" s="65" t="str">
        <f t="shared" si="260"/>
        <v/>
      </c>
      <c r="R989" s="14">
        <f t="shared" si="252"/>
        <v>0</v>
      </c>
      <c r="S989" s="23">
        <f t="shared" si="261"/>
        <v>0</v>
      </c>
      <c r="W989" t="str">
        <f t="shared" si="249"/>
        <v>1-</v>
      </c>
      <c r="X989" t="str">
        <f t="shared" si="250"/>
        <v>1-</v>
      </c>
    </row>
    <row r="990" spans="1:24" x14ac:dyDescent="0.2">
      <c r="A990" s="17"/>
      <c r="B990" s="9" t="str">
        <f t="shared" si="251"/>
        <v/>
      </c>
      <c r="C990" s="22"/>
      <c r="D990" s="19" t="str">
        <f>IF(C990="","",(VLOOKUP(C990,code2!$A$4:$B$30,2)))</f>
        <v/>
      </c>
      <c r="E990" s="1"/>
      <c r="F990" s="1"/>
      <c r="G990" s="50"/>
      <c r="H990" s="8"/>
      <c r="I990" s="8"/>
      <c r="J990" s="30" t="str">
        <f t="shared" si="253"/>
        <v/>
      </c>
      <c r="K990" s="30" t="str">
        <f t="shared" si="254"/>
        <v/>
      </c>
      <c r="L990" s="30">
        <f t="shared" si="255"/>
        <v>0</v>
      </c>
      <c r="M990" s="58" t="str">
        <f t="shared" si="256"/>
        <v/>
      </c>
      <c r="N990" s="58" t="str">
        <f t="shared" si="257"/>
        <v/>
      </c>
      <c r="O990" s="58">
        <f t="shared" si="258"/>
        <v>0</v>
      </c>
      <c r="P990" s="65" t="str">
        <f t="shared" si="259"/>
        <v/>
      </c>
      <c r="Q990" s="65" t="str">
        <f t="shared" si="260"/>
        <v/>
      </c>
      <c r="R990" s="14">
        <f t="shared" si="252"/>
        <v>0</v>
      </c>
      <c r="S990" s="23">
        <f t="shared" si="261"/>
        <v>0</v>
      </c>
      <c r="W990" t="str">
        <f t="shared" si="249"/>
        <v>1-</v>
      </c>
      <c r="X990" t="str">
        <f t="shared" si="250"/>
        <v>1-</v>
      </c>
    </row>
    <row r="991" spans="1:24" x14ac:dyDescent="0.2">
      <c r="A991" s="17"/>
      <c r="B991" s="9" t="str">
        <f t="shared" si="251"/>
        <v/>
      </c>
      <c r="C991" s="22"/>
      <c r="D991" s="19" t="str">
        <f>IF(C991="","",(VLOOKUP(C991,code2!$A$4:$B$30,2)))</f>
        <v/>
      </c>
      <c r="E991" s="1"/>
      <c r="F991" s="1"/>
      <c r="G991" s="50"/>
      <c r="H991" s="8"/>
      <c r="I991" s="8"/>
      <c r="J991" s="30" t="str">
        <f t="shared" si="253"/>
        <v/>
      </c>
      <c r="K991" s="30" t="str">
        <f t="shared" si="254"/>
        <v/>
      </c>
      <c r="L991" s="30">
        <f t="shared" si="255"/>
        <v>0</v>
      </c>
      <c r="M991" s="58" t="str">
        <f t="shared" si="256"/>
        <v/>
      </c>
      <c r="N991" s="58" t="str">
        <f t="shared" si="257"/>
        <v/>
      </c>
      <c r="O991" s="58">
        <f t="shared" si="258"/>
        <v>0</v>
      </c>
      <c r="P991" s="65" t="str">
        <f t="shared" si="259"/>
        <v/>
      </c>
      <c r="Q991" s="65" t="str">
        <f t="shared" si="260"/>
        <v/>
      </c>
      <c r="R991" s="14">
        <f t="shared" si="252"/>
        <v>0</v>
      </c>
      <c r="S991" s="23">
        <f t="shared" si="261"/>
        <v>0</v>
      </c>
      <c r="W991" t="str">
        <f t="shared" si="249"/>
        <v>1-</v>
      </c>
      <c r="X991" t="str">
        <f t="shared" si="250"/>
        <v>1-</v>
      </c>
    </row>
    <row r="992" spans="1:24" x14ac:dyDescent="0.2">
      <c r="A992" s="17"/>
      <c r="B992" s="9" t="str">
        <f t="shared" si="251"/>
        <v/>
      </c>
      <c r="C992" s="22"/>
      <c r="D992" s="19" t="str">
        <f>IF(C992="","",(VLOOKUP(C992,code2!$A$4:$B$30,2)))</f>
        <v/>
      </c>
      <c r="E992" s="1"/>
      <c r="F992" s="1"/>
      <c r="G992" s="50"/>
      <c r="H992" s="8"/>
      <c r="I992" s="8"/>
      <c r="J992" s="30" t="str">
        <f t="shared" si="253"/>
        <v/>
      </c>
      <c r="K992" s="30" t="str">
        <f t="shared" si="254"/>
        <v/>
      </c>
      <c r="L992" s="30">
        <f t="shared" si="255"/>
        <v>0</v>
      </c>
      <c r="M992" s="58" t="str">
        <f t="shared" si="256"/>
        <v/>
      </c>
      <c r="N992" s="58" t="str">
        <f t="shared" si="257"/>
        <v/>
      </c>
      <c r="O992" s="58">
        <f t="shared" si="258"/>
        <v>0</v>
      </c>
      <c r="P992" s="65" t="str">
        <f t="shared" si="259"/>
        <v/>
      </c>
      <c r="Q992" s="65" t="str">
        <f t="shared" si="260"/>
        <v/>
      </c>
      <c r="R992" s="14">
        <f t="shared" si="252"/>
        <v>0</v>
      </c>
      <c r="S992" s="23">
        <f t="shared" si="261"/>
        <v>0</v>
      </c>
      <c r="W992" t="str">
        <f t="shared" si="249"/>
        <v>1-</v>
      </c>
      <c r="X992" t="str">
        <f t="shared" si="250"/>
        <v>1-</v>
      </c>
    </row>
    <row r="993" spans="1:24" x14ac:dyDescent="0.2">
      <c r="A993" s="17"/>
      <c r="B993" s="9" t="str">
        <f t="shared" si="251"/>
        <v/>
      </c>
      <c r="C993" s="22"/>
      <c r="D993" s="19" t="str">
        <f>IF(C993="","",(VLOOKUP(C993,code2!$A$4:$B$30,2)))</f>
        <v/>
      </c>
      <c r="E993" s="1"/>
      <c r="F993" s="1"/>
      <c r="G993" s="50"/>
      <c r="H993" s="8"/>
      <c r="I993" s="8"/>
      <c r="J993" s="30" t="str">
        <f t="shared" si="253"/>
        <v/>
      </c>
      <c r="K993" s="30" t="str">
        <f t="shared" si="254"/>
        <v/>
      </c>
      <c r="L993" s="30">
        <f t="shared" si="255"/>
        <v>0</v>
      </c>
      <c r="M993" s="58" t="str">
        <f t="shared" si="256"/>
        <v/>
      </c>
      <c r="N993" s="58" t="str">
        <f t="shared" si="257"/>
        <v/>
      </c>
      <c r="O993" s="58">
        <f t="shared" si="258"/>
        <v>0</v>
      </c>
      <c r="P993" s="65" t="str">
        <f t="shared" si="259"/>
        <v/>
      </c>
      <c r="Q993" s="65" t="str">
        <f t="shared" si="260"/>
        <v/>
      </c>
      <c r="R993" s="14">
        <f t="shared" si="252"/>
        <v>0</v>
      </c>
      <c r="S993" s="23">
        <f t="shared" si="261"/>
        <v>0</v>
      </c>
      <c r="W993" t="str">
        <f t="shared" si="249"/>
        <v>1-</v>
      </c>
      <c r="X993" t="str">
        <f t="shared" si="250"/>
        <v>1-</v>
      </c>
    </row>
    <row r="994" spans="1:24" x14ac:dyDescent="0.2">
      <c r="A994" s="17"/>
      <c r="B994" s="9" t="str">
        <f t="shared" si="251"/>
        <v/>
      </c>
      <c r="C994" s="22"/>
      <c r="D994" s="19" t="str">
        <f>IF(C994="","",(VLOOKUP(C994,code2!$A$4:$B$30,2)))</f>
        <v/>
      </c>
      <c r="E994" s="1"/>
      <c r="F994" s="1"/>
      <c r="G994" s="50"/>
      <c r="H994" s="8"/>
      <c r="I994" s="8"/>
      <c r="J994" s="30" t="str">
        <f t="shared" si="253"/>
        <v/>
      </c>
      <c r="K994" s="30" t="str">
        <f t="shared" si="254"/>
        <v/>
      </c>
      <c r="L994" s="30">
        <f t="shared" si="255"/>
        <v>0</v>
      </c>
      <c r="M994" s="58" t="str">
        <f t="shared" si="256"/>
        <v/>
      </c>
      <c r="N994" s="58" t="str">
        <f t="shared" si="257"/>
        <v/>
      </c>
      <c r="O994" s="58">
        <f t="shared" si="258"/>
        <v>0</v>
      </c>
      <c r="P994" s="65" t="str">
        <f t="shared" si="259"/>
        <v/>
      </c>
      <c r="Q994" s="65" t="str">
        <f t="shared" si="260"/>
        <v/>
      </c>
      <c r="R994" s="14">
        <f t="shared" si="252"/>
        <v>0</v>
      </c>
      <c r="S994" s="23">
        <f t="shared" si="261"/>
        <v>0</v>
      </c>
      <c r="W994" t="str">
        <f t="shared" si="249"/>
        <v>1-</v>
      </c>
      <c r="X994" t="str">
        <f t="shared" si="250"/>
        <v>1-</v>
      </c>
    </row>
    <row r="995" spans="1:24" x14ac:dyDescent="0.2">
      <c r="A995" s="17"/>
      <c r="B995" s="9" t="str">
        <f t="shared" ref="B995:B996" si="262">IF(A995="","",A995)</f>
        <v/>
      </c>
      <c r="C995" s="22"/>
      <c r="D995" s="19" t="str">
        <f>IF(C995="","",(VLOOKUP(C995,code2!$A$4:$B$30,2)))</f>
        <v/>
      </c>
      <c r="E995" s="1"/>
      <c r="F995" s="1"/>
      <c r="G995" s="50"/>
      <c r="H995" s="8"/>
      <c r="I995" s="8"/>
      <c r="J995" s="30" t="str">
        <f t="shared" si="253"/>
        <v/>
      </c>
      <c r="K995" s="30" t="str">
        <f t="shared" si="254"/>
        <v/>
      </c>
      <c r="L995" s="30">
        <f t="shared" si="255"/>
        <v>0</v>
      </c>
      <c r="M995" s="58" t="str">
        <f t="shared" si="256"/>
        <v/>
      </c>
      <c r="N995" s="58" t="str">
        <f t="shared" si="257"/>
        <v/>
      </c>
      <c r="O995" s="58">
        <f t="shared" si="258"/>
        <v>0</v>
      </c>
      <c r="P995" s="65" t="str">
        <f t="shared" si="259"/>
        <v/>
      </c>
      <c r="Q995" s="65" t="str">
        <f t="shared" si="260"/>
        <v/>
      </c>
      <c r="R995" s="14">
        <f t="shared" si="252"/>
        <v>0</v>
      </c>
      <c r="S995" s="23">
        <f t="shared" si="261"/>
        <v>0</v>
      </c>
      <c r="W995" t="str">
        <f t="shared" si="249"/>
        <v>1-</v>
      </c>
      <c r="X995" t="str">
        <f t="shared" si="250"/>
        <v>1-</v>
      </c>
    </row>
    <row r="996" spans="1:24" x14ac:dyDescent="0.2">
      <c r="A996" s="17"/>
      <c r="B996" s="9" t="str">
        <f t="shared" si="262"/>
        <v/>
      </c>
      <c r="C996" s="22"/>
      <c r="D996" s="19" t="str">
        <f>IF(C996="","",(VLOOKUP(C996,code2!$A$4:$B$30,2)))</f>
        <v/>
      </c>
      <c r="E996" s="1"/>
      <c r="F996" s="1"/>
      <c r="G996" s="50"/>
      <c r="H996" s="8"/>
      <c r="I996" s="8"/>
      <c r="J996" s="30" t="str">
        <f t="shared" si="253"/>
        <v/>
      </c>
      <c r="K996" s="30" t="str">
        <f t="shared" si="254"/>
        <v/>
      </c>
      <c r="L996" s="30">
        <f t="shared" si="255"/>
        <v>0</v>
      </c>
      <c r="M996" s="58" t="str">
        <f t="shared" si="256"/>
        <v/>
      </c>
      <c r="N996" s="58" t="str">
        <f t="shared" si="257"/>
        <v/>
      </c>
      <c r="O996" s="58">
        <f t="shared" si="258"/>
        <v>0</v>
      </c>
      <c r="P996" s="65" t="str">
        <f t="shared" si="259"/>
        <v/>
      </c>
      <c r="Q996" s="65" t="str">
        <f t="shared" si="260"/>
        <v/>
      </c>
      <c r="R996" s="14">
        <f t="shared" si="252"/>
        <v>0</v>
      </c>
      <c r="S996" s="23">
        <f t="shared" si="261"/>
        <v>0</v>
      </c>
      <c r="W996" t="str">
        <f t="shared" si="249"/>
        <v>1-</v>
      </c>
      <c r="X996" t="str">
        <f t="shared" si="250"/>
        <v>1-</v>
      </c>
    </row>
    <row r="997" spans="1:24" x14ac:dyDescent="0.2">
      <c r="A997" s="17"/>
      <c r="B997" s="9" t="str">
        <f t="shared" si="251"/>
        <v/>
      </c>
      <c r="C997" s="22"/>
      <c r="D997" s="19" t="str">
        <f>IF(C997="","",(VLOOKUP(C997,code2!$A$4:$B$30,2)))</f>
        <v/>
      </c>
      <c r="E997" s="1"/>
      <c r="F997" s="1"/>
      <c r="G997" s="50"/>
      <c r="H997" s="8"/>
      <c r="I997" s="8"/>
      <c r="J997" s="30" t="str">
        <f t="shared" si="253"/>
        <v/>
      </c>
      <c r="K997" s="30" t="str">
        <f t="shared" si="254"/>
        <v/>
      </c>
      <c r="L997" s="30">
        <f t="shared" si="255"/>
        <v>0</v>
      </c>
      <c r="M997" s="58" t="str">
        <f t="shared" si="256"/>
        <v/>
      </c>
      <c r="N997" s="58" t="str">
        <f t="shared" si="257"/>
        <v/>
      </c>
      <c r="O997" s="58">
        <f t="shared" si="258"/>
        <v>0</v>
      </c>
      <c r="P997" s="65" t="str">
        <f t="shared" si="259"/>
        <v/>
      </c>
      <c r="Q997" s="65" t="str">
        <f t="shared" si="260"/>
        <v/>
      </c>
      <c r="R997" s="14">
        <f t="shared" si="252"/>
        <v>0</v>
      </c>
      <c r="S997" s="23">
        <f t="shared" si="261"/>
        <v>0</v>
      </c>
      <c r="W997" t="str">
        <f t="shared" si="249"/>
        <v>1-</v>
      </c>
      <c r="X997" t="str">
        <f t="shared" si="250"/>
        <v>1-</v>
      </c>
    </row>
    <row r="998" spans="1:24" x14ac:dyDescent="0.2">
      <c r="A998" s="17"/>
      <c r="B998" s="9" t="str">
        <f t="shared" si="251"/>
        <v/>
      </c>
      <c r="C998" s="22"/>
      <c r="D998" s="19" t="str">
        <f>IF(C998="","",(VLOOKUP(C998,code2!$A$4:$B$30,2)))</f>
        <v/>
      </c>
      <c r="E998" s="1"/>
      <c r="F998" s="1"/>
      <c r="G998" s="50"/>
      <c r="H998" s="8"/>
      <c r="I998" s="8"/>
      <c r="J998" s="30" t="str">
        <f t="shared" si="253"/>
        <v/>
      </c>
      <c r="K998" s="30" t="str">
        <f t="shared" si="254"/>
        <v/>
      </c>
      <c r="L998" s="30">
        <f t="shared" si="255"/>
        <v>0</v>
      </c>
      <c r="M998" s="58" t="str">
        <f t="shared" si="256"/>
        <v/>
      </c>
      <c r="N998" s="58" t="str">
        <f t="shared" si="257"/>
        <v/>
      </c>
      <c r="O998" s="58">
        <f t="shared" si="258"/>
        <v>0</v>
      </c>
      <c r="P998" s="65" t="str">
        <f t="shared" si="259"/>
        <v/>
      </c>
      <c r="Q998" s="65" t="str">
        <f t="shared" si="260"/>
        <v/>
      </c>
      <c r="R998" s="14">
        <f t="shared" si="252"/>
        <v>0</v>
      </c>
      <c r="S998" s="23">
        <f t="shared" si="261"/>
        <v>0</v>
      </c>
      <c r="W998" t="str">
        <f t="shared" si="249"/>
        <v>1-</v>
      </c>
      <c r="X998" t="str">
        <f t="shared" si="250"/>
        <v>1-</v>
      </c>
    </row>
    <row r="999" spans="1:24" x14ac:dyDescent="0.2">
      <c r="A999" s="17"/>
      <c r="B999" s="9" t="str">
        <f t="shared" si="251"/>
        <v/>
      </c>
      <c r="C999" s="22"/>
      <c r="D999" s="19" t="str">
        <f>IF(C999="","",(VLOOKUP(C999,code2!$A$4:$B$30,2)))</f>
        <v/>
      </c>
      <c r="E999" s="1"/>
      <c r="F999" s="1"/>
      <c r="G999" s="50"/>
      <c r="H999" s="8"/>
      <c r="I999" s="8"/>
      <c r="J999" s="30" t="str">
        <f t="shared" si="253"/>
        <v/>
      </c>
      <c r="K999" s="30" t="str">
        <f t="shared" si="254"/>
        <v/>
      </c>
      <c r="L999" s="30">
        <f t="shared" si="255"/>
        <v>0</v>
      </c>
      <c r="M999" s="58" t="str">
        <f t="shared" si="256"/>
        <v/>
      </c>
      <c r="N999" s="58" t="str">
        <f t="shared" si="257"/>
        <v/>
      </c>
      <c r="O999" s="58">
        <f t="shared" si="258"/>
        <v>0</v>
      </c>
      <c r="P999" s="65" t="str">
        <f t="shared" si="259"/>
        <v/>
      </c>
      <c r="Q999" s="65" t="str">
        <f t="shared" si="260"/>
        <v/>
      </c>
      <c r="R999" s="14">
        <f t="shared" si="252"/>
        <v>0</v>
      </c>
      <c r="S999" s="23">
        <f t="shared" si="261"/>
        <v>0</v>
      </c>
      <c r="W999" t="str">
        <f t="shared" si="249"/>
        <v>1-</v>
      </c>
      <c r="X999" t="str">
        <f t="shared" si="250"/>
        <v>1-</v>
      </c>
    </row>
    <row r="1000" spans="1:24" x14ac:dyDescent="0.2">
      <c r="A1000" s="17"/>
      <c r="B1000" s="9" t="str">
        <f t="shared" si="251"/>
        <v/>
      </c>
      <c r="C1000" s="22"/>
      <c r="D1000" s="19" t="str">
        <f>IF(C1000="","",(VLOOKUP(C1000,code2!$A$4:$B$30,2)))</f>
        <v/>
      </c>
      <c r="E1000" s="1"/>
      <c r="F1000" s="1"/>
      <c r="G1000" s="50"/>
      <c r="H1000" s="8"/>
      <c r="I1000" s="8"/>
      <c r="J1000" s="30" t="str">
        <f t="shared" si="253"/>
        <v/>
      </c>
      <c r="K1000" s="30" t="str">
        <f t="shared" si="254"/>
        <v/>
      </c>
      <c r="L1000" s="30">
        <f t="shared" si="255"/>
        <v>0</v>
      </c>
      <c r="M1000" s="58" t="str">
        <f t="shared" si="256"/>
        <v/>
      </c>
      <c r="N1000" s="58" t="str">
        <f t="shared" si="257"/>
        <v/>
      </c>
      <c r="O1000" s="58">
        <f t="shared" si="258"/>
        <v>0</v>
      </c>
      <c r="P1000" s="65" t="str">
        <f t="shared" si="259"/>
        <v/>
      </c>
      <c r="Q1000" s="65" t="str">
        <f t="shared" si="260"/>
        <v/>
      </c>
      <c r="R1000" s="14">
        <f t="shared" si="252"/>
        <v>0</v>
      </c>
      <c r="S1000" s="23">
        <f t="shared" si="261"/>
        <v>0</v>
      </c>
      <c r="W1000" t="str">
        <f t="shared" si="249"/>
        <v>1-</v>
      </c>
      <c r="X1000" t="str">
        <f t="shared" si="250"/>
        <v>1-</v>
      </c>
    </row>
    <row r="1001" spans="1:24" x14ac:dyDescent="0.2">
      <c r="A1001" s="17"/>
      <c r="B1001" s="9" t="str">
        <f t="shared" si="251"/>
        <v/>
      </c>
      <c r="C1001" s="22"/>
      <c r="D1001" s="19" t="str">
        <f>IF(C1001="","",(VLOOKUP(C1001,code2!$A$4:$B$30,2)))</f>
        <v/>
      </c>
      <c r="E1001" s="1"/>
      <c r="F1001" s="1"/>
      <c r="G1001" s="50"/>
      <c r="H1001" s="8"/>
      <c r="I1001" s="8"/>
      <c r="J1001" s="30" t="str">
        <f t="shared" si="253"/>
        <v/>
      </c>
      <c r="K1001" s="30" t="str">
        <f t="shared" si="254"/>
        <v/>
      </c>
      <c r="L1001" s="30">
        <f t="shared" si="255"/>
        <v>0</v>
      </c>
      <c r="M1001" s="58" t="str">
        <f t="shared" si="256"/>
        <v/>
      </c>
      <c r="N1001" s="58" t="str">
        <f t="shared" si="257"/>
        <v/>
      </c>
      <c r="O1001" s="58">
        <f t="shared" si="258"/>
        <v>0</v>
      </c>
      <c r="P1001" s="65" t="str">
        <f t="shared" si="259"/>
        <v/>
      </c>
      <c r="Q1001" s="65" t="str">
        <f t="shared" si="260"/>
        <v/>
      </c>
      <c r="R1001" s="14">
        <f t="shared" si="252"/>
        <v>0</v>
      </c>
      <c r="S1001" s="23">
        <f t="shared" si="261"/>
        <v>0</v>
      </c>
      <c r="W1001" t="str">
        <f t="shared" si="249"/>
        <v>1-</v>
      </c>
      <c r="X1001" t="str">
        <f t="shared" si="250"/>
        <v>1-</v>
      </c>
    </row>
    <row r="1002" spans="1:24" x14ac:dyDescent="0.2">
      <c r="A1002" s="17"/>
      <c r="B1002" s="9" t="str">
        <f t="shared" si="251"/>
        <v/>
      </c>
      <c r="C1002" s="22"/>
      <c r="D1002" s="19" t="str">
        <f>IF(C1002="","",(VLOOKUP(C1002,code2!$A$4:$B$30,2)))</f>
        <v/>
      </c>
      <c r="E1002" s="1"/>
      <c r="F1002" s="1"/>
      <c r="G1002" s="50"/>
      <c r="H1002" s="8"/>
      <c r="I1002" s="8"/>
      <c r="J1002" s="30" t="str">
        <f t="shared" si="253"/>
        <v/>
      </c>
      <c r="K1002" s="30" t="str">
        <f t="shared" si="254"/>
        <v/>
      </c>
      <c r="L1002" s="30">
        <f t="shared" si="255"/>
        <v>0</v>
      </c>
      <c r="M1002" s="58" t="str">
        <f t="shared" si="256"/>
        <v/>
      </c>
      <c r="N1002" s="58" t="str">
        <f t="shared" si="257"/>
        <v/>
      </c>
      <c r="O1002" s="58">
        <f t="shared" si="258"/>
        <v>0</v>
      </c>
      <c r="P1002" s="65" t="str">
        <f t="shared" si="259"/>
        <v/>
      </c>
      <c r="Q1002" s="65" t="str">
        <f t="shared" si="260"/>
        <v/>
      </c>
      <c r="R1002" s="14">
        <f t="shared" si="252"/>
        <v>0</v>
      </c>
      <c r="S1002" s="23">
        <f t="shared" si="261"/>
        <v>0</v>
      </c>
      <c r="W1002" t="str">
        <f t="shared" si="249"/>
        <v>1-</v>
      </c>
      <c r="X1002" t="str">
        <f t="shared" si="250"/>
        <v>1-</v>
      </c>
    </row>
    <row r="1003" spans="1:24" x14ac:dyDescent="0.2">
      <c r="A1003" s="17"/>
      <c r="B1003" s="9" t="str">
        <f t="shared" si="251"/>
        <v/>
      </c>
      <c r="C1003" s="22"/>
      <c r="D1003" s="19" t="str">
        <f>IF(C1003="","",(VLOOKUP(C1003,code2!$A$4:$B$30,2)))</f>
        <v/>
      </c>
      <c r="E1003" s="1"/>
      <c r="F1003" s="1"/>
      <c r="G1003" s="50"/>
      <c r="H1003" s="8"/>
      <c r="I1003" s="8"/>
      <c r="J1003" s="30" t="str">
        <f t="shared" si="253"/>
        <v/>
      </c>
      <c r="K1003" s="30" t="str">
        <f t="shared" si="254"/>
        <v/>
      </c>
      <c r="L1003" s="30">
        <f t="shared" si="255"/>
        <v>0</v>
      </c>
      <c r="M1003" s="58" t="str">
        <f t="shared" si="256"/>
        <v/>
      </c>
      <c r="N1003" s="58" t="str">
        <f t="shared" si="257"/>
        <v/>
      </c>
      <c r="O1003" s="58">
        <f t="shared" si="258"/>
        <v>0</v>
      </c>
      <c r="P1003" s="65" t="str">
        <f t="shared" si="259"/>
        <v/>
      </c>
      <c r="Q1003" s="65" t="str">
        <f t="shared" si="260"/>
        <v/>
      </c>
      <c r="R1003" s="14">
        <f t="shared" si="252"/>
        <v>0</v>
      </c>
      <c r="S1003" s="23">
        <f t="shared" si="261"/>
        <v>0</v>
      </c>
      <c r="W1003" t="str">
        <f t="shared" si="249"/>
        <v>1-</v>
      </c>
      <c r="X1003" t="str">
        <f t="shared" si="250"/>
        <v>1-</v>
      </c>
    </row>
    <row r="1004" spans="1:24" x14ac:dyDescent="0.2">
      <c r="A1004" s="17"/>
      <c r="B1004" s="9" t="str">
        <f t="shared" si="251"/>
        <v/>
      </c>
      <c r="C1004" s="22"/>
      <c r="D1004" s="19" t="str">
        <f>IF(C1004="","",(VLOOKUP(C1004,code2!$A$4:$B$30,2)))</f>
        <v/>
      </c>
      <c r="E1004" s="1"/>
      <c r="F1004" s="1"/>
      <c r="G1004" s="50"/>
      <c r="H1004" s="8"/>
      <c r="I1004" s="8"/>
      <c r="J1004" s="30" t="str">
        <f t="shared" si="253"/>
        <v/>
      </c>
      <c r="K1004" s="30" t="str">
        <f t="shared" si="254"/>
        <v/>
      </c>
      <c r="L1004" s="30">
        <f t="shared" si="255"/>
        <v>0</v>
      </c>
      <c r="M1004" s="58" t="str">
        <f t="shared" si="256"/>
        <v/>
      </c>
      <c r="N1004" s="58" t="str">
        <f t="shared" si="257"/>
        <v/>
      </c>
      <c r="O1004" s="58">
        <f t="shared" si="258"/>
        <v>0</v>
      </c>
      <c r="P1004" s="65" t="str">
        <f t="shared" si="259"/>
        <v/>
      </c>
      <c r="Q1004" s="65" t="str">
        <f t="shared" si="260"/>
        <v/>
      </c>
      <c r="R1004" s="14">
        <f t="shared" si="252"/>
        <v>0</v>
      </c>
      <c r="S1004" s="23">
        <f t="shared" si="261"/>
        <v>0</v>
      </c>
      <c r="W1004" t="str">
        <f t="shared" si="249"/>
        <v>1-</v>
      </c>
      <c r="X1004" t="str">
        <f t="shared" si="250"/>
        <v>1-</v>
      </c>
    </row>
    <row r="1005" spans="1:24" x14ac:dyDescent="0.2">
      <c r="A1005" s="17"/>
      <c r="B1005" s="9" t="str">
        <f t="shared" si="251"/>
        <v/>
      </c>
      <c r="C1005" s="22"/>
      <c r="D1005" s="19" t="str">
        <f>IF(C1005="","",(VLOOKUP(C1005,code2!$A$4:$B$30,2)))</f>
        <v/>
      </c>
      <c r="E1005" s="1"/>
      <c r="F1005" s="1"/>
      <c r="G1005" s="50"/>
      <c r="H1005" s="8"/>
      <c r="I1005" s="8"/>
      <c r="J1005" s="30" t="str">
        <f t="shared" si="253"/>
        <v/>
      </c>
      <c r="K1005" s="30" t="str">
        <f t="shared" si="254"/>
        <v/>
      </c>
      <c r="L1005" s="30">
        <f t="shared" si="255"/>
        <v>0</v>
      </c>
      <c r="M1005" s="58" t="str">
        <f t="shared" si="256"/>
        <v/>
      </c>
      <c r="N1005" s="58" t="str">
        <f t="shared" si="257"/>
        <v/>
      </c>
      <c r="O1005" s="58">
        <f t="shared" si="258"/>
        <v>0</v>
      </c>
      <c r="P1005" s="65" t="str">
        <f t="shared" si="259"/>
        <v/>
      </c>
      <c r="Q1005" s="65" t="str">
        <f t="shared" si="260"/>
        <v/>
      </c>
      <c r="R1005" s="14">
        <f t="shared" si="252"/>
        <v>0</v>
      </c>
      <c r="S1005" s="23">
        <f t="shared" si="261"/>
        <v>0</v>
      </c>
      <c r="W1005" t="str">
        <f t="shared" si="249"/>
        <v>1-</v>
      </c>
      <c r="X1005" t="str">
        <f t="shared" si="250"/>
        <v>1-</v>
      </c>
    </row>
    <row r="1006" spans="1:24" x14ac:dyDescent="0.2">
      <c r="A1006" s="17"/>
      <c r="B1006" s="9" t="str">
        <f t="shared" si="251"/>
        <v/>
      </c>
      <c r="C1006" s="22"/>
      <c r="D1006" s="19" t="str">
        <f>IF(C1006="","",(VLOOKUP(C1006,code2!$A$4:$B$30,2)))</f>
        <v/>
      </c>
      <c r="E1006" s="1"/>
      <c r="F1006" s="1"/>
      <c r="G1006" s="50"/>
      <c r="H1006" s="8"/>
      <c r="I1006" s="8"/>
      <c r="J1006" s="30" t="str">
        <f t="shared" si="253"/>
        <v/>
      </c>
      <c r="K1006" s="30" t="str">
        <f t="shared" si="254"/>
        <v/>
      </c>
      <c r="L1006" s="30">
        <f t="shared" si="255"/>
        <v>0</v>
      </c>
      <c r="M1006" s="58" t="str">
        <f t="shared" si="256"/>
        <v/>
      </c>
      <c r="N1006" s="58" t="str">
        <f t="shared" si="257"/>
        <v/>
      </c>
      <c r="O1006" s="58">
        <f t="shared" si="258"/>
        <v>0</v>
      </c>
      <c r="P1006" s="65" t="str">
        <f t="shared" si="259"/>
        <v/>
      </c>
      <c r="Q1006" s="65" t="str">
        <f t="shared" si="260"/>
        <v/>
      </c>
      <c r="R1006" s="14">
        <f t="shared" si="252"/>
        <v>0</v>
      </c>
      <c r="S1006" s="23">
        <f t="shared" si="261"/>
        <v>0</v>
      </c>
      <c r="W1006" t="str">
        <f t="shared" si="249"/>
        <v>1-</v>
      </c>
      <c r="X1006" t="str">
        <f t="shared" si="250"/>
        <v>1-</v>
      </c>
    </row>
    <row r="1007" spans="1:24" x14ac:dyDescent="0.2">
      <c r="A1007" s="17"/>
      <c r="B1007" s="9" t="str">
        <f t="shared" ref="B1007" si="263">IF(A1007="","",A1007)</f>
        <v/>
      </c>
      <c r="C1007" s="22"/>
      <c r="D1007" s="19" t="str">
        <f>IF(C1007="","",(VLOOKUP(C1007,code2!$A$4:$B$30,2)))</f>
        <v/>
      </c>
      <c r="E1007" s="1"/>
      <c r="F1007" s="1"/>
      <c r="G1007" s="50"/>
      <c r="H1007" s="8"/>
      <c r="I1007" s="8"/>
      <c r="J1007" s="30" t="str">
        <f t="shared" si="253"/>
        <v/>
      </c>
      <c r="K1007" s="30" t="str">
        <f t="shared" si="254"/>
        <v/>
      </c>
      <c r="L1007" s="30">
        <f t="shared" si="255"/>
        <v>0</v>
      </c>
      <c r="M1007" s="58" t="str">
        <f t="shared" si="256"/>
        <v/>
      </c>
      <c r="N1007" s="58" t="str">
        <f t="shared" si="257"/>
        <v/>
      </c>
      <c r="O1007" s="58">
        <f t="shared" si="258"/>
        <v>0</v>
      </c>
      <c r="P1007" s="65" t="str">
        <f t="shared" si="259"/>
        <v/>
      </c>
      <c r="Q1007" s="65" t="str">
        <f t="shared" si="260"/>
        <v/>
      </c>
      <c r="R1007" s="14">
        <f t="shared" si="252"/>
        <v>0</v>
      </c>
      <c r="S1007" s="23">
        <f t="shared" si="261"/>
        <v>0</v>
      </c>
      <c r="W1007" t="str">
        <f t="shared" si="249"/>
        <v>1-</v>
      </c>
      <c r="X1007" t="str">
        <f t="shared" si="250"/>
        <v>1-</v>
      </c>
    </row>
    <row r="1008" spans="1:24" x14ac:dyDescent="0.2">
      <c r="A1008" s="17"/>
      <c r="B1008" s="9" t="str">
        <f t="shared" si="251"/>
        <v/>
      </c>
      <c r="C1008" s="22"/>
      <c r="D1008" s="19" t="str">
        <f>IF(C1008="","",(VLOOKUP(C1008,code2!$A$4:$B$30,2)))</f>
        <v/>
      </c>
      <c r="E1008" s="1"/>
      <c r="F1008" s="1"/>
      <c r="G1008" s="50"/>
      <c r="H1008" s="8"/>
      <c r="I1008" s="8"/>
      <c r="J1008" s="30" t="str">
        <f t="shared" si="253"/>
        <v/>
      </c>
      <c r="K1008" s="30" t="str">
        <f t="shared" si="254"/>
        <v/>
      </c>
      <c r="L1008" s="30">
        <f t="shared" si="255"/>
        <v>0</v>
      </c>
      <c r="M1008" s="58" t="str">
        <f t="shared" si="256"/>
        <v/>
      </c>
      <c r="N1008" s="58" t="str">
        <f t="shared" si="257"/>
        <v/>
      </c>
      <c r="O1008" s="58">
        <f t="shared" si="258"/>
        <v>0</v>
      </c>
      <c r="P1008" s="65" t="str">
        <f t="shared" si="259"/>
        <v/>
      </c>
      <c r="Q1008" s="65" t="str">
        <f t="shared" si="260"/>
        <v/>
      </c>
      <c r="R1008" s="14">
        <f t="shared" si="252"/>
        <v>0</v>
      </c>
      <c r="S1008" s="23">
        <f t="shared" si="261"/>
        <v>0</v>
      </c>
      <c r="W1008" t="str">
        <f t="shared" si="249"/>
        <v>1-</v>
      </c>
      <c r="X1008" t="str">
        <f t="shared" si="250"/>
        <v>1-</v>
      </c>
    </row>
    <row r="1009" spans="1:24" x14ac:dyDescent="0.2">
      <c r="A1009" s="17"/>
      <c r="B1009" s="9" t="str">
        <f t="shared" si="251"/>
        <v/>
      </c>
      <c r="C1009" s="22"/>
      <c r="D1009" s="19" t="str">
        <f>IF(C1009="","",(VLOOKUP(C1009,code2!$A$4:$B$30,2)))</f>
        <v/>
      </c>
      <c r="E1009" s="1"/>
      <c r="F1009" s="1"/>
      <c r="G1009" s="50"/>
      <c r="H1009" s="8"/>
      <c r="I1009" s="8"/>
      <c r="J1009" s="30" t="str">
        <f t="shared" si="253"/>
        <v/>
      </c>
      <c r="K1009" s="30" t="str">
        <f t="shared" si="254"/>
        <v/>
      </c>
      <c r="L1009" s="30">
        <f t="shared" si="255"/>
        <v>0</v>
      </c>
      <c r="M1009" s="58" t="str">
        <f t="shared" si="256"/>
        <v/>
      </c>
      <c r="N1009" s="58" t="str">
        <f t="shared" si="257"/>
        <v/>
      </c>
      <c r="O1009" s="58">
        <f t="shared" si="258"/>
        <v>0</v>
      </c>
      <c r="P1009" s="65" t="str">
        <f t="shared" si="259"/>
        <v/>
      </c>
      <c r="Q1009" s="65" t="str">
        <f t="shared" si="260"/>
        <v/>
      </c>
      <c r="R1009" s="14">
        <f t="shared" si="252"/>
        <v>0</v>
      </c>
      <c r="S1009" s="23">
        <f t="shared" si="261"/>
        <v>0</v>
      </c>
      <c r="W1009" t="str">
        <f t="shared" si="249"/>
        <v>1-</v>
      </c>
      <c r="X1009" t="str">
        <f t="shared" si="250"/>
        <v>1-</v>
      </c>
    </row>
    <row r="1010" spans="1:24" x14ac:dyDescent="0.2">
      <c r="A1010" s="17"/>
      <c r="B1010" s="9" t="str">
        <f t="shared" si="251"/>
        <v/>
      </c>
      <c r="C1010" s="22"/>
      <c r="D1010" s="19" t="str">
        <f>IF(C1010="","",(VLOOKUP(C1010,code2!$A$4:$B$30,2)))</f>
        <v/>
      </c>
      <c r="E1010" s="1"/>
      <c r="F1010" s="1"/>
      <c r="G1010" s="50"/>
      <c r="H1010" s="8"/>
      <c r="I1010" s="8"/>
      <c r="J1010" s="30" t="str">
        <f t="shared" si="253"/>
        <v/>
      </c>
      <c r="K1010" s="30" t="str">
        <f t="shared" si="254"/>
        <v/>
      </c>
      <c r="L1010" s="30">
        <f t="shared" si="255"/>
        <v>0</v>
      </c>
      <c r="M1010" s="58" t="str">
        <f t="shared" si="256"/>
        <v/>
      </c>
      <c r="N1010" s="58" t="str">
        <f t="shared" si="257"/>
        <v/>
      </c>
      <c r="O1010" s="58">
        <f t="shared" si="258"/>
        <v>0</v>
      </c>
      <c r="P1010" s="65" t="str">
        <f t="shared" si="259"/>
        <v/>
      </c>
      <c r="Q1010" s="65" t="str">
        <f t="shared" si="260"/>
        <v/>
      </c>
      <c r="R1010" s="14">
        <f t="shared" si="252"/>
        <v>0</v>
      </c>
      <c r="S1010" s="23">
        <f t="shared" si="261"/>
        <v>0</v>
      </c>
      <c r="W1010" t="str">
        <f t="shared" si="249"/>
        <v>1-</v>
      </c>
      <c r="X1010" t="str">
        <f t="shared" si="250"/>
        <v>1-</v>
      </c>
    </row>
    <row r="1011" spans="1:24" x14ac:dyDescent="0.2">
      <c r="A1011" s="17"/>
      <c r="B1011" s="9" t="str">
        <f t="shared" si="251"/>
        <v/>
      </c>
      <c r="C1011" s="22"/>
      <c r="D1011" s="19" t="str">
        <f>IF(C1011="","",(VLOOKUP(C1011,code2!$A$4:$B$30,2)))</f>
        <v/>
      </c>
      <c r="E1011" s="1"/>
      <c r="F1011" s="1"/>
      <c r="G1011" s="50"/>
      <c r="H1011" s="8"/>
      <c r="I1011" s="8"/>
      <c r="J1011" s="30" t="str">
        <f t="shared" si="253"/>
        <v/>
      </c>
      <c r="K1011" s="30" t="str">
        <f t="shared" si="254"/>
        <v/>
      </c>
      <c r="L1011" s="30">
        <f t="shared" si="255"/>
        <v>0</v>
      </c>
      <c r="M1011" s="58" t="str">
        <f t="shared" si="256"/>
        <v/>
      </c>
      <c r="N1011" s="58" t="str">
        <f t="shared" si="257"/>
        <v/>
      </c>
      <c r="O1011" s="58">
        <f t="shared" si="258"/>
        <v>0</v>
      </c>
      <c r="P1011" s="65" t="str">
        <f t="shared" si="259"/>
        <v/>
      </c>
      <c r="Q1011" s="65" t="str">
        <f t="shared" si="260"/>
        <v/>
      </c>
      <c r="R1011" s="14">
        <f t="shared" si="252"/>
        <v>0</v>
      </c>
      <c r="S1011" s="23">
        <f t="shared" si="261"/>
        <v>0</v>
      </c>
      <c r="W1011" t="str">
        <f t="shared" ref="W1011:W1074" si="264">MONTH(A1011)&amp;"-"&amp;D1011</f>
        <v>1-</v>
      </c>
      <c r="X1011" t="str">
        <f t="shared" ref="X1011:X1074" si="265">MONTH(A1011)&amp;"-"&amp;D1011&amp;E1011</f>
        <v>1-</v>
      </c>
    </row>
    <row r="1012" spans="1:24" x14ac:dyDescent="0.2">
      <c r="A1012" s="17"/>
      <c r="B1012" s="9" t="str">
        <f t="shared" si="251"/>
        <v/>
      </c>
      <c r="C1012" s="22"/>
      <c r="D1012" s="19" t="str">
        <f>IF(C1012="","",(VLOOKUP(C1012,code2!$A$4:$B$30,2)))</f>
        <v/>
      </c>
      <c r="E1012" s="1"/>
      <c r="F1012" s="1"/>
      <c r="G1012" s="50"/>
      <c r="H1012" s="8"/>
      <c r="I1012" s="8"/>
      <c r="J1012" s="30" t="str">
        <f t="shared" si="253"/>
        <v/>
      </c>
      <c r="K1012" s="30" t="str">
        <f t="shared" si="254"/>
        <v/>
      </c>
      <c r="L1012" s="30">
        <f t="shared" si="255"/>
        <v>0</v>
      </c>
      <c r="M1012" s="58" t="str">
        <f t="shared" si="256"/>
        <v/>
      </c>
      <c r="N1012" s="58" t="str">
        <f t="shared" si="257"/>
        <v/>
      </c>
      <c r="O1012" s="58">
        <f t="shared" si="258"/>
        <v>0</v>
      </c>
      <c r="P1012" s="65" t="str">
        <f t="shared" si="259"/>
        <v/>
      </c>
      <c r="Q1012" s="65" t="str">
        <f t="shared" si="260"/>
        <v/>
      </c>
      <c r="R1012" s="14">
        <f t="shared" si="252"/>
        <v>0</v>
      </c>
      <c r="S1012" s="23">
        <f t="shared" si="261"/>
        <v>0</v>
      </c>
      <c r="W1012" t="str">
        <f t="shared" si="264"/>
        <v>1-</v>
      </c>
      <c r="X1012" t="str">
        <f t="shared" si="265"/>
        <v>1-</v>
      </c>
    </row>
    <row r="1013" spans="1:24" x14ac:dyDescent="0.2">
      <c r="A1013" s="17"/>
      <c r="B1013" s="9" t="str">
        <f t="shared" si="251"/>
        <v/>
      </c>
      <c r="C1013" s="22"/>
      <c r="D1013" s="19" t="str">
        <f>IF(C1013="","",(VLOOKUP(C1013,code2!$A$4:$B$30,2)))</f>
        <v/>
      </c>
      <c r="E1013" s="1"/>
      <c r="F1013" s="1"/>
      <c r="G1013" s="50"/>
      <c r="H1013" s="8"/>
      <c r="I1013" s="8"/>
      <c r="J1013" s="30" t="str">
        <f t="shared" si="253"/>
        <v/>
      </c>
      <c r="K1013" s="30" t="str">
        <f t="shared" si="254"/>
        <v/>
      </c>
      <c r="L1013" s="30">
        <f t="shared" si="255"/>
        <v>0</v>
      </c>
      <c r="M1013" s="58" t="str">
        <f t="shared" si="256"/>
        <v/>
      </c>
      <c r="N1013" s="58" t="str">
        <f t="shared" si="257"/>
        <v/>
      </c>
      <c r="O1013" s="58">
        <f t="shared" si="258"/>
        <v>0</v>
      </c>
      <c r="P1013" s="65" t="str">
        <f t="shared" si="259"/>
        <v/>
      </c>
      <c r="Q1013" s="65" t="str">
        <f t="shared" si="260"/>
        <v/>
      </c>
      <c r="R1013" s="14">
        <f t="shared" si="252"/>
        <v>0</v>
      </c>
      <c r="S1013" s="23">
        <f t="shared" si="261"/>
        <v>0</v>
      </c>
      <c r="W1013" t="str">
        <f t="shared" si="264"/>
        <v>1-</v>
      </c>
      <c r="X1013" t="str">
        <f t="shared" si="265"/>
        <v>1-</v>
      </c>
    </row>
    <row r="1014" spans="1:24" x14ac:dyDescent="0.2">
      <c r="A1014" s="17"/>
      <c r="B1014" s="9" t="str">
        <f t="shared" si="251"/>
        <v/>
      </c>
      <c r="C1014" s="22"/>
      <c r="D1014" s="19" t="str">
        <f>IF(C1014="","",(VLOOKUP(C1014,code2!$A$4:$B$30,2)))</f>
        <v/>
      </c>
      <c r="E1014" s="1"/>
      <c r="F1014" s="1"/>
      <c r="G1014" s="50"/>
      <c r="H1014" s="8"/>
      <c r="I1014" s="8"/>
      <c r="J1014" s="30" t="str">
        <f t="shared" si="253"/>
        <v/>
      </c>
      <c r="K1014" s="30" t="str">
        <f t="shared" si="254"/>
        <v/>
      </c>
      <c r="L1014" s="30">
        <f t="shared" si="255"/>
        <v>0</v>
      </c>
      <c r="M1014" s="58" t="str">
        <f t="shared" si="256"/>
        <v/>
      </c>
      <c r="N1014" s="58" t="str">
        <f t="shared" si="257"/>
        <v/>
      </c>
      <c r="O1014" s="58">
        <f t="shared" si="258"/>
        <v>0</v>
      </c>
      <c r="P1014" s="65" t="str">
        <f t="shared" si="259"/>
        <v/>
      </c>
      <c r="Q1014" s="65" t="str">
        <f t="shared" si="260"/>
        <v/>
      </c>
      <c r="R1014" s="14">
        <f t="shared" si="252"/>
        <v>0</v>
      </c>
      <c r="S1014" s="23">
        <f t="shared" si="261"/>
        <v>0</v>
      </c>
      <c r="W1014" t="str">
        <f t="shared" si="264"/>
        <v>1-</v>
      </c>
      <c r="X1014" t="str">
        <f t="shared" si="265"/>
        <v>1-</v>
      </c>
    </row>
    <row r="1015" spans="1:24" x14ac:dyDescent="0.2">
      <c r="A1015" s="17"/>
      <c r="B1015" s="9" t="str">
        <f t="shared" si="251"/>
        <v/>
      </c>
      <c r="C1015" s="22"/>
      <c r="D1015" s="19" t="str">
        <f>IF(C1015="","",(VLOOKUP(C1015,code2!$A$4:$B$30,2)))</f>
        <v/>
      </c>
      <c r="E1015" s="1"/>
      <c r="F1015" s="1"/>
      <c r="G1015" s="50"/>
      <c r="H1015" s="8"/>
      <c r="I1015" s="8"/>
      <c r="J1015" s="30" t="str">
        <f t="shared" si="253"/>
        <v/>
      </c>
      <c r="K1015" s="30" t="str">
        <f t="shared" si="254"/>
        <v/>
      </c>
      <c r="L1015" s="30">
        <f t="shared" si="255"/>
        <v>0</v>
      </c>
      <c r="M1015" s="58" t="str">
        <f t="shared" si="256"/>
        <v/>
      </c>
      <c r="N1015" s="58" t="str">
        <f t="shared" si="257"/>
        <v/>
      </c>
      <c r="O1015" s="58">
        <f t="shared" si="258"/>
        <v>0</v>
      </c>
      <c r="P1015" s="65" t="str">
        <f t="shared" si="259"/>
        <v/>
      </c>
      <c r="Q1015" s="65" t="str">
        <f t="shared" si="260"/>
        <v/>
      </c>
      <c r="R1015" s="14">
        <f t="shared" si="252"/>
        <v>0</v>
      </c>
      <c r="S1015" s="23">
        <f t="shared" si="261"/>
        <v>0</v>
      </c>
      <c r="W1015" t="str">
        <f t="shared" si="264"/>
        <v>1-</v>
      </c>
      <c r="X1015" t="str">
        <f t="shared" si="265"/>
        <v>1-</v>
      </c>
    </row>
    <row r="1016" spans="1:24" x14ac:dyDescent="0.2">
      <c r="A1016" s="17"/>
      <c r="B1016" s="9" t="str">
        <f t="shared" si="251"/>
        <v/>
      </c>
      <c r="C1016" s="22"/>
      <c r="D1016" s="19" t="str">
        <f>IF(C1016="","",(VLOOKUP(C1016,code2!$A$4:$B$30,2)))</f>
        <v/>
      </c>
      <c r="E1016" s="1"/>
      <c r="F1016" s="1"/>
      <c r="G1016" s="50"/>
      <c r="H1016" s="8"/>
      <c r="I1016" s="8"/>
      <c r="J1016" s="30" t="str">
        <f t="shared" si="253"/>
        <v/>
      </c>
      <c r="K1016" s="30" t="str">
        <f t="shared" si="254"/>
        <v/>
      </c>
      <c r="L1016" s="30">
        <f t="shared" si="255"/>
        <v>0</v>
      </c>
      <c r="M1016" s="58" t="str">
        <f t="shared" si="256"/>
        <v/>
      </c>
      <c r="N1016" s="58" t="str">
        <f t="shared" si="257"/>
        <v/>
      </c>
      <c r="O1016" s="58">
        <f t="shared" si="258"/>
        <v>0</v>
      </c>
      <c r="P1016" s="65" t="str">
        <f t="shared" si="259"/>
        <v/>
      </c>
      <c r="Q1016" s="65" t="str">
        <f t="shared" si="260"/>
        <v/>
      </c>
      <c r="R1016" s="14">
        <f t="shared" si="252"/>
        <v>0</v>
      </c>
      <c r="S1016" s="23">
        <f t="shared" si="261"/>
        <v>0</v>
      </c>
      <c r="W1016" t="str">
        <f t="shared" si="264"/>
        <v>1-</v>
      </c>
      <c r="X1016" t="str">
        <f t="shared" si="265"/>
        <v>1-</v>
      </c>
    </row>
    <row r="1017" spans="1:24" x14ac:dyDescent="0.2">
      <c r="A1017" s="17"/>
      <c r="B1017" s="9" t="str">
        <f t="shared" si="251"/>
        <v/>
      </c>
      <c r="C1017" s="22"/>
      <c r="D1017" s="19" t="str">
        <f>IF(C1017="","",(VLOOKUP(C1017,code2!$A$4:$B$30,2)))</f>
        <v/>
      </c>
      <c r="E1017" s="1"/>
      <c r="F1017" s="1"/>
      <c r="G1017" s="50"/>
      <c r="H1017" s="8"/>
      <c r="I1017" s="8"/>
      <c r="J1017" s="30" t="str">
        <f t="shared" si="253"/>
        <v/>
      </c>
      <c r="K1017" s="30" t="str">
        <f t="shared" si="254"/>
        <v/>
      </c>
      <c r="L1017" s="30">
        <f t="shared" si="255"/>
        <v>0</v>
      </c>
      <c r="M1017" s="58" t="str">
        <f t="shared" si="256"/>
        <v/>
      </c>
      <c r="N1017" s="58" t="str">
        <f t="shared" si="257"/>
        <v/>
      </c>
      <c r="O1017" s="58">
        <f t="shared" si="258"/>
        <v>0</v>
      </c>
      <c r="P1017" s="65" t="str">
        <f t="shared" si="259"/>
        <v/>
      </c>
      <c r="Q1017" s="65" t="str">
        <f t="shared" si="260"/>
        <v/>
      </c>
      <c r="R1017" s="14">
        <f t="shared" si="252"/>
        <v>0</v>
      </c>
      <c r="S1017" s="23">
        <f t="shared" si="261"/>
        <v>0</v>
      </c>
      <c r="W1017" t="str">
        <f t="shared" si="264"/>
        <v>1-</v>
      </c>
      <c r="X1017" t="str">
        <f t="shared" si="265"/>
        <v>1-</v>
      </c>
    </row>
    <row r="1018" spans="1:24" x14ac:dyDescent="0.2">
      <c r="A1018" s="17"/>
      <c r="B1018" s="9" t="str">
        <f t="shared" si="251"/>
        <v/>
      </c>
      <c r="C1018" s="22"/>
      <c r="D1018" s="19" t="str">
        <f>IF(C1018="","",(VLOOKUP(C1018,code2!$A$4:$B$30,2)))</f>
        <v/>
      </c>
      <c r="E1018" s="1"/>
      <c r="F1018" s="1"/>
      <c r="G1018" s="50"/>
      <c r="H1018" s="8"/>
      <c r="I1018" s="8"/>
      <c r="J1018" s="30" t="str">
        <f t="shared" si="253"/>
        <v/>
      </c>
      <c r="K1018" s="30" t="str">
        <f t="shared" si="254"/>
        <v/>
      </c>
      <c r="L1018" s="30">
        <f t="shared" si="255"/>
        <v>0</v>
      </c>
      <c r="M1018" s="58" t="str">
        <f t="shared" si="256"/>
        <v/>
      </c>
      <c r="N1018" s="58" t="str">
        <f t="shared" si="257"/>
        <v/>
      </c>
      <c r="O1018" s="58">
        <f t="shared" si="258"/>
        <v>0</v>
      </c>
      <c r="P1018" s="65" t="str">
        <f t="shared" si="259"/>
        <v/>
      </c>
      <c r="Q1018" s="65" t="str">
        <f t="shared" si="260"/>
        <v/>
      </c>
      <c r="R1018" s="14">
        <f t="shared" si="252"/>
        <v>0</v>
      </c>
      <c r="S1018" s="23">
        <f t="shared" si="261"/>
        <v>0</v>
      </c>
      <c r="W1018" t="str">
        <f t="shared" si="264"/>
        <v>1-</v>
      </c>
      <c r="X1018" t="str">
        <f t="shared" si="265"/>
        <v>1-</v>
      </c>
    </row>
    <row r="1019" spans="1:24" x14ac:dyDescent="0.2">
      <c r="A1019" s="17"/>
      <c r="B1019" s="9" t="str">
        <f t="shared" si="251"/>
        <v/>
      </c>
      <c r="C1019" s="22"/>
      <c r="D1019" s="19" t="str">
        <f>IF(C1019="","",(VLOOKUP(C1019,code2!$A$4:$B$30,2)))</f>
        <v/>
      </c>
      <c r="E1019" s="1"/>
      <c r="F1019" s="1"/>
      <c r="G1019" s="50"/>
      <c r="H1019" s="8"/>
      <c r="I1019" s="8"/>
      <c r="J1019" s="30" t="str">
        <f t="shared" si="253"/>
        <v/>
      </c>
      <c r="K1019" s="30" t="str">
        <f t="shared" si="254"/>
        <v/>
      </c>
      <c r="L1019" s="30">
        <f t="shared" si="255"/>
        <v>0</v>
      </c>
      <c r="M1019" s="58" t="str">
        <f t="shared" si="256"/>
        <v/>
      </c>
      <c r="N1019" s="58" t="str">
        <f t="shared" si="257"/>
        <v/>
      </c>
      <c r="O1019" s="58">
        <f t="shared" si="258"/>
        <v>0</v>
      </c>
      <c r="P1019" s="65" t="str">
        <f t="shared" si="259"/>
        <v/>
      </c>
      <c r="Q1019" s="65" t="str">
        <f t="shared" si="260"/>
        <v/>
      </c>
      <c r="R1019" s="14">
        <f t="shared" si="252"/>
        <v>0</v>
      </c>
      <c r="S1019" s="23">
        <f t="shared" si="261"/>
        <v>0</v>
      </c>
      <c r="W1019" t="str">
        <f t="shared" si="264"/>
        <v>1-</v>
      </c>
      <c r="X1019" t="str">
        <f t="shared" si="265"/>
        <v>1-</v>
      </c>
    </row>
    <row r="1020" spans="1:24" x14ac:dyDescent="0.2">
      <c r="A1020" s="17"/>
      <c r="B1020" s="9" t="str">
        <f t="shared" si="251"/>
        <v/>
      </c>
      <c r="C1020" s="22"/>
      <c r="D1020" s="19" t="str">
        <f>IF(C1020="","",(VLOOKUP(C1020,code2!$A$4:$B$30,2)))</f>
        <v/>
      </c>
      <c r="E1020" s="1"/>
      <c r="F1020" s="1"/>
      <c r="G1020" s="50"/>
      <c r="H1020" s="8"/>
      <c r="I1020" s="8"/>
      <c r="J1020" s="30" t="str">
        <f t="shared" si="253"/>
        <v/>
      </c>
      <c r="K1020" s="30" t="str">
        <f t="shared" si="254"/>
        <v/>
      </c>
      <c r="L1020" s="30">
        <f t="shared" si="255"/>
        <v>0</v>
      </c>
      <c r="M1020" s="58" t="str">
        <f t="shared" si="256"/>
        <v/>
      </c>
      <c r="N1020" s="58" t="str">
        <f t="shared" si="257"/>
        <v/>
      </c>
      <c r="O1020" s="58">
        <f t="shared" si="258"/>
        <v>0</v>
      </c>
      <c r="P1020" s="65" t="str">
        <f t="shared" si="259"/>
        <v/>
      </c>
      <c r="Q1020" s="65" t="str">
        <f t="shared" si="260"/>
        <v/>
      </c>
      <c r="R1020" s="14">
        <f t="shared" si="252"/>
        <v>0</v>
      </c>
      <c r="S1020" s="23">
        <f t="shared" si="261"/>
        <v>0</v>
      </c>
      <c r="W1020" t="str">
        <f t="shared" si="264"/>
        <v>1-</v>
      </c>
      <c r="X1020" t="str">
        <f t="shared" si="265"/>
        <v>1-</v>
      </c>
    </row>
    <row r="1021" spans="1:24" x14ac:dyDescent="0.2">
      <c r="A1021" s="17"/>
      <c r="B1021" s="9" t="str">
        <f t="shared" si="251"/>
        <v/>
      </c>
      <c r="C1021" s="22"/>
      <c r="D1021" s="19" t="str">
        <f>IF(C1021="","",(VLOOKUP(C1021,code2!$A$4:$B$30,2)))</f>
        <v/>
      </c>
      <c r="E1021" s="1"/>
      <c r="F1021" s="1"/>
      <c r="G1021" s="50"/>
      <c r="H1021" s="8"/>
      <c r="I1021" s="8"/>
      <c r="J1021" s="30" t="str">
        <f t="shared" si="253"/>
        <v/>
      </c>
      <c r="K1021" s="30" t="str">
        <f t="shared" si="254"/>
        <v/>
      </c>
      <c r="L1021" s="30">
        <f t="shared" si="255"/>
        <v>0</v>
      </c>
      <c r="M1021" s="58" t="str">
        <f t="shared" si="256"/>
        <v/>
      </c>
      <c r="N1021" s="58" t="str">
        <f t="shared" si="257"/>
        <v/>
      </c>
      <c r="O1021" s="58">
        <f t="shared" si="258"/>
        <v>0</v>
      </c>
      <c r="P1021" s="65" t="str">
        <f t="shared" si="259"/>
        <v/>
      </c>
      <c r="Q1021" s="65" t="str">
        <f t="shared" si="260"/>
        <v/>
      </c>
      <c r="R1021" s="14">
        <f t="shared" si="252"/>
        <v>0</v>
      </c>
      <c r="S1021" s="23">
        <f t="shared" si="261"/>
        <v>0</v>
      </c>
      <c r="W1021" t="str">
        <f t="shared" si="264"/>
        <v>1-</v>
      </c>
      <c r="X1021" t="str">
        <f t="shared" si="265"/>
        <v>1-</v>
      </c>
    </row>
    <row r="1022" spans="1:24" x14ac:dyDescent="0.2">
      <c r="A1022" s="17"/>
      <c r="B1022" s="9" t="str">
        <f t="shared" si="251"/>
        <v/>
      </c>
      <c r="C1022" s="22"/>
      <c r="D1022" s="19" t="str">
        <f>IF(C1022="","",(VLOOKUP(C1022,code2!$A$4:$B$30,2)))</f>
        <v/>
      </c>
      <c r="E1022" s="1"/>
      <c r="F1022" s="1"/>
      <c r="G1022" s="50"/>
      <c r="H1022" s="8"/>
      <c r="I1022" s="8"/>
      <c r="J1022" s="30" t="str">
        <f t="shared" si="253"/>
        <v/>
      </c>
      <c r="K1022" s="30" t="str">
        <f t="shared" si="254"/>
        <v/>
      </c>
      <c r="L1022" s="30">
        <f t="shared" si="255"/>
        <v>0</v>
      </c>
      <c r="M1022" s="58" t="str">
        <f t="shared" si="256"/>
        <v/>
      </c>
      <c r="N1022" s="58" t="str">
        <f t="shared" si="257"/>
        <v/>
      </c>
      <c r="O1022" s="58">
        <f t="shared" si="258"/>
        <v>0</v>
      </c>
      <c r="P1022" s="65" t="str">
        <f t="shared" si="259"/>
        <v/>
      </c>
      <c r="Q1022" s="65" t="str">
        <f t="shared" si="260"/>
        <v/>
      </c>
      <c r="R1022" s="14">
        <f t="shared" si="252"/>
        <v>0</v>
      </c>
      <c r="S1022" s="23">
        <f t="shared" si="261"/>
        <v>0</v>
      </c>
      <c r="W1022" t="str">
        <f t="shared" si="264"/>
        <v>1-</v>
      </c>
      <c r="X1022" t="str">
        <f t="shared" si="265"/>
        <v>1-</v>
      </c>
    </row>
    <row r="1023" spans="1:24" x14ac:dyDescent="0.2">
      <c r="A1023" s="55"/>
      <c r="B1023" s="56" t="str">
        <f t="shared" si="251"/>
        <v/>
      </c>
      <c r="C1023" s="57"/>
      <c r="D1023" s="19" t="str">
        <f>IF(C1023="","",(VLOOKUP(C1023,code2!$A$4:$B$30,2)))</f>
        <v/>
      </c>
      <c r="E1023" s="1"/>
      <c r="F1023" s="1"/>
      <c r="G1023" s="50"/>
      <c r="H1023" s="8"/>
      <c r="I1023" s="8"/>
      <c r="J1023" s="30" t="str">
        <f t="shared" si="253"/>
        <v/>
      </c>
      <c r="K1023" s="30" t="str">
        <f t="shared" si="254"/>
        <v/>
      </c>
      <c r="L1023" s="30">
        <f t="shared" si="255"/>
        <v>0</v>
      </c>
      <c r="M1023" s="58" t="str">
        <f t="shared" si="256"/>
        <v/>
      </c>
      <c r="N1023" s="58" t="str">
        <f t="shared" si="257"/>
        <v/>
      </c>
      <c r="O1023" s="58">
        <f t="shared" si="258"/>
        <v>0</v>
      </c>
      <c r="P1023" s="65" t="str">
        <f t="shared" si="259"/>
        <v/>
      </c>
      <c r="Q1023" s="65" t="str">
        <f t="shared" si="260"/>
        <v/>
      </c>
      <c r="R1023" s="14">
        <f t="shared" si="252"/>
        <v>0</v>
      </c>
      <c r="S1023" s="23">
        <f t="shared" si="261"/>
        <v>0</v>
      </c>
      <c r="W1023" t="str">
        <f t="shared" si="264"/>
        <v>1-</v>
      </c>
      <c r="X1023" t="str">
        <f t="shared" si="265"/>
        <v>1-</v>
      </c>
    </row>
    <row r="1024" spans="1:24" x14ac:dyDescent="0.2">
      <c r="A1024" s="17"/>
      <c r="B1024" s="9" t="str">
        <f t="shared" si="251"/>
        <v/>
      </c>
      <c r="C1024" s="22"/>
      <c r="D1024" s="19" t="str">
        <f>IF(C1024="","",(VLOOKUP(C1024,code2!$A$4:$B$30,2)))</f>
        <v/>
      </c>
      <c r="E1024" s="1"/>
      <c r="F1024" s="1"/>
      <c r="G1024" s="50"/>
      <c r="H1024" s="8"/>
      <c r="I1024" s="8"/>
      <c r="J1024" s="30" t="str">
        <f t="shared" si="253"/>
        <v/>
      </c>
      <c r="K1024" s="30" t="str">
        <f t="shared" si="254"/>
        <v/>
      </c>
      <c r="L1024" s="30">
        <f t="shared" si="255"/>
        <v>0</v>
      </c>
      <c r="M1024" s="58" t="str">
        <f t="shared" si="256"/>
        <v/>
      </c>
      <c r="N1024" s="58" t="str">
        <f t="shared" si="257"/>
        <v/>
      </c>
      <c r="O1024" s="58">
        <f t="shared" si="258"/>
        <v>0</v>
      </c>
      <c r="P1024" s="65" t="str">
        <f t="shared" si="259"/>
        <v/>
      </c>
      <c r="Q1024" s="65" t="str">
        <f t="shared" si="260"/>
        <v/>
      </c>
      <c r="R1024" s="14">
        <f t="shared" si="252"/>
        <v>0</v>
      </c>
      <c r="S1024" s="23">
        <f t="shared" si="261"/>
        <v>0</v>
      </c>
      <c r="W1024" t="str">
        <f t="shared" si="264"/>
        <v>1-</v>
      </c>
      <c r="X1024" t="str">
        <f t="shared" si="265"/>
        <v>1-</v>
      </c>
    </row>
    <row r="1025" spans="1:24" x14ac:dyDescent="0.2">
      <c r="A1025" s="17"/>
      <c r="B1025" s="9" t="str">
        <f t="shared" si="251"/>
        <v/>
      </c>
      <c r="C1025" s="22"/>
      <c r="D1025" s="19" t="str">
        <f>IF(C1025="","",(VLOOKUP(C1025,code2!$A$4:$B$30,2)))</f>
        <v/>
      </c>
      <c r="E1025" s="1"/>
      <c r="F1025" s="1"/>
      <c r="G1025" s="50"/>
      <c r="H1025" s="8"/>
      <c r="I1025" s="8"/>
      <c r="J1025" s="30" t="str">
        <f t="shared" si="253"/>
        <v/>
      </c>
      <c r="K1025" s="30" t="str">
        <f t="shared" si="254"/>
        <v/>
      </c>
      <c r="L1025" s="30">
        <f t="shared" si="255"/>
        <v>0</v>
      </c>
      <c r="M1025" s="58" t="str">
        <f t="shared" si="256"/>
        <v/>
      </c>
      <c r="N1025" s="58" t="str">
        <f t="shared" si="257"/>
        <v/>
      </c>
      <c r="O1025" s="58">
        <f t="shared" si="258"/>
        <v>0</v>
      </c>
      <c r="P1025" s="65" t="str">
        <f t="shared" si="259"/>
        <v/>
      </c>
      <c r="Q1025" s="65" t="str">
        <f t="shared" si="260"/>
        <v/>
      </c>
      <c r="R1025" s="14">
        <f t="shared" si="252"/>
        <v>0</v>
      </c>
      <c r="S1025" s="23">
        <f t="shared" si="261"/>
        <v>0</v>
      </c>
      <c r="W1025" t="str">
        <f t="shared" si="264"/>
        <v>1-</v>
      </c>
      <c r="X1025" t="str">
        <f t="shared" si="265"/>
        <v>1-</v>
      </c>
    </row>
    <row r="1026" spans="1:24" x14ac:dyDescent="0.2">
      <c r="A1026" s="17"/>
      <c r="B1026" s="9" t="str">
        <f t="shared" si="251"/>
        <v/>
      </c>
      <c r="C1026" s="22"/>
      <c r="D1026" s="19" t="str">
        <f>IF(C1026="","",(VLOOKUP(C1026,code2!$A$4:$B$30,2)))</f>
        <v/>
      </c>
      <c r="E1026" s="1"/>
      <c r="F1026" s="1"/>
      <c r="G1026" s="50"/>
      <c r="H1026" s="8"/>
      <c r="I1026" s="8"/>
      <c r="J1026" s="30" t="str">
        <f t="shared" si="253"/>
        <v/>
      </c>
      <c r="K1026" s="30" t="str">
        <f t="shared" si="254"/>
        <v/>
      </c>
      <c r="L1026" s="30">
        <f t="shared" si="255"/>
        <v>0</v>
      </c>
      <c r="M1026" s="58" t="str">
        <f t="shared" si="256"/>
        <v/>
      </c>
      <c r="N1026" s="58" t="str">
        <f t="shared" si="257"/>
        <v/>
      </c>
      <c r="O1026" s="58">
        <f t="shared" si="258"/>
        <v>0</v>
      </c>
      <c r="P1026" s="65" t="str">
        <f t="shared" si="259"/>
        <v/>
      </c>
      <c r="Q1026" s="65" t="str">
        <f t="shared" si="260"/>
        <v/>
      </c>
      <c r="R1026" s="14">
        <f t="shared" si="252"/>
        <v>0</v>
      </c>
      <c r="S1026" s="23">
        <f t="shared" si="261"/>
        <v>0</v>
      </c>
      <c r="W1026" t="str">
        <f t="shared" si="264"/>
        <v>1-</v>
      </c>
      <c r="X1026" t="str">
        <f t="shared" si="265"/>
        <v>1-</v>
      </c>
    </row>
    <row r="1027" spans="1:24" x14ac:dyDescent="0.2">
      <c r="A1027" s="17"/>
      <c r="B1027" s="9" t="str">
        <f t="shared" si="251"/>
        <v/>
      </c>
      <c r="C1027" s="22"/>
      <c r="D1027" s="19" t="str">
        <f>IF(C1027="","",(VLOOKUP(C1027,code2!$A$4:$B$30,2)))</f>
        <v/>
      </c>
      <c r="E1027" s="1"/>
      <c r="F1027" s="1"/>
      <c r="G1027" s="50"/>
      <c r="H1027" s="8"/>
      <c r="I1027" s="8"/>
      <c r="J1027" s="30" t="str">
        <f t="shared" si="253"/>
        <v/>
      </c>
      <c r="K1027" s="30" t="str">
        <f t="shared" si="254"/>
        <v/>
      </c>
      <c r="L1027" s="30">
        <f t="shared" si="255"/>
        <v>0</v>
      </c>
      <c r="M1027" s="58" t="str">
        <f t="shared" si="256"/>
        <v/>
      </c>
      <c r="N1027" s="58" t="str">
        <f t="shared" si="257"/>
        <v/>
      </c>
      <c r="O1027" s="58">
        <f t="shared" si="258"/>
        <v>0</v>
      </c>
      <c r="P1027" s="65" t="str">
        <f t="shared" si="259"/>
        <v/>
      </c>
      <c r="Q1027" s="65" t="str">
        <f t="shared" si="260"/>
        <v/>
      </c>
      <c r="R1027" s="14">
        <f t="shared" si="252"/>
        <v>0</v>
      </c>
      <c r="S1027" s="23">
        <f t="shared" si="261"/>
        <v>0</v>
      </c>
      <c r="W1027" t="str">
        <f t="shared" si="264"/>
        <v>1-</v>
      </c>
      <c r="X1027" t="str">
        <f t="shared" si="265"/>
        <v>1-</v>
      </c>
    </row>
    <row r="1028" spans="1:24" x14ac:dyDescent="0.2">
      <c r="A1028" s="17"/>
      <c r="B1028" s="9" t="str">
        <f t="shared" si="251"/>
        <v/>
      </c>
      <c r="C1028" s="22"/>
      <c r="D1028" s="19" t="str">
        <f>IF(C1028="","",(VLOOKUP(C1028,code2!$A$4:$B$30,2)))</f>
        <v/>
      </c>
      <c r="E1028" s="1"/>
      <c r="F1028" s="1"/>
      <c r="G1028" s="50"/>
      <c r="H1028" s="8"/>
      <c r="I1028" s="8"/>
      <c r="J1028" s="30" t="str">
        <f t="shared" si="253"/>
        <v/>
      </c>
      <c r="K1028" s="30" t="str">
        <f t="shared" si="254"/>
        <v/>
      </c>
      <c r="L1028" s="30">
        <f t="shared" si="255"/>
        <v>0</v>
      </c>
      <c r="M1028" s="58" t="str">
        <f t="shared" si="256"/>
        <v/>
      </c>
      <c r="N1028" s="58" t="str">
        <f t="shared" si="257"/>
        <v/>
      </c>
      <c r="O1028" s="58">
        <f t="shared" si="258"/>
        <v>0</v>
      </c>
      <c r="P1028" s="65" t="str">
        <f t="shared" si="259"/>
        <v/>
      </c>
      <c r="Q1028" s="65" t="str">
        <f t="shared" si="260"/>
        <v/>
      </c>
      <c r="R1028" s="14">
        <f t="shared" si="252"/>
        <v>0</v>
      </c>
      <c r="S1028" s="23">
        <f t="shared" si="261"/>
        <v>0</v>
      </c>
      <c r="W1028" t="str">
        <f t="shared" si="264"/>
        <v>1-</v>
      </c>
      <c r="X1028" t="str">
        <f t="shared" si="265"/>
        <v>1-</v>
      </c>
    </row>
    <row r="1029" spans="1:24" x14ac:dyDescent="0.2">
      <c r="A1029" s="17"/>
      <c r="B1029" s="9" t="str">
        <f t="shared" ref="B1029:B1092" si="266">IF(A1029="","",A1029)</f>
        <v/>
      </c>
      <c r="C1029" s="22"/>
      <c r="D1029" s="19" t="str">
        <f>IF(C1029="","",(VLOOKUP(C1029,code2!$A$4:$B$30,2)))</f>
        <v/>
      </c>
      <c r="E1029" s="1"/>
      <c r="F1029" s="1"/>
      <c r="G1029" s="50"/>
      <c r="H1029" s="8"/>
      <c r="I1029" s="8"/>
      <c r="J1029" s="30" t="str">
        <f t="shared" si="253"/>
        <v/>
      </c>
      <c r="K1029" s="30" t="str">
        <f t="shared" si="254"/>
        <v/>
      </c>
      <c r="L1029" s="30">
        <f t="shared" si="255"/>
        <v>0</v>
      </c>
      <c r="M1029" s="58" t="str">
        <f t="shared" si="256"/>
        <v/>
      </c>
      <c r="N1029" s="58" t="str">
        <f t="shared" si="257"/>
        <v/>
      </c>
      <c r="O1029" s="58">
        <f t="shared" si="258"/>
        <v>0</v>
      </c>
      <c r="P1029" s="65" t="str">
        <f t="shared" si="259"/>
        <v/>
      </c>
      <c r="Q1029" s="65" t="str">
        <f t="shared" si="260"/>
        <v/>
      </c>
      <c r="R1029" s="14">
        <f t="shared" si="252"/>
        <v>0</v>
      </c>
      <c r="S1029" s="23">
        <f t="shared" si="261"/>
        <v>0</v>
      </c>
      <c r="W1029" t="str">
        <f t="shared" si="264"/>
        <v>1-</v>
      </c>
      <c r="X1029" t="str">
        <f t="shared" si="265"/>
        <v>1-</v>
      </c>
    </row>
    <row r="1030" spans="1:24" x14ac:dyDescent="0.2">
      <c r="A1030" s="17"/>
      <c r="B1030" s="9" t="str">
        <f t="shared" si="266"/>
        <v/>
      </c>
      <c r="C1030" s="22"/>
      <c r="D1030" s="19" t="str">
        <f>IF(C1030="","",(VLOOKUP(C1030,code2!$A$4:$B$30,2)))</f>
        <v/>
      </c>
      <c r="E1030" s="1"/>
      <c r="F1030" s="1"/>
      <c r="G1030" s="50"/>
      <c r="H1030" s="8"/>
      <c r="I1030" s="8"/>
      <c r="J1030" s="30" t="str">
        <f t="shared" si="253"/>
        <v/>
      </c>
      <c r="K1030" s="30" t="str">
        <f t="shared" si="254"/>
        <v/>
      </c>
      <c r="L1030" s="30">
        <f t="shared" si="255"/>
        <v>0</v>
      </c>
      <c r="M1030" s="58" t="str">
        <f t="shared" si="256"/>
        <v/>
      </c>
      <c r="N1030" s="58" t="str">
        <f t="shared" si="257"/>
        <v/>
      </c>
      <c r="O1030" s="58">
        <f t="shared" si="258"/>
        <v>0</v>
      </c>
      <c r="P1030" s="65" t="str">
        <f t="shared" si="259"/>
        <v/>
      </c>
      <c r="Q1030" s="65" t="str">
        <f t="shared" si="260"/>
        <v/>
      </c>
      <c r="R1030" s="14">
        <f t="shared" ref="R1030:R1093" si="267">IF(P1030&amp;Q1030="",R1029,R1029+P1030-Q1030)</f>
        <v>0</v>
      </c>
      <c r="S1030" s="23">
        <f t="shared" si="261"/>
        <v>0</v>
      </c>
      <c r="W1030" t="str">
        <f t="shared" si="264"/>
        <v>1-</v>
      </c>
      <c r="X1030" t="str">
        <f t="shared" si="265"/>
        <v>1-</v>
      </c>
    </row>
    <row r="1031" spans="1:24" x14ac:dyDescent="0.2">
      <c r="A1031" s="17"/>
      <c r="B1031" s="9" t="str">
        <f t="shared" si="266"/>
        <v/>
      </c>
      <c r="C1031" s="22"/>
      <c r="D1031" s="19" t="str">
        <f>IF(C1031="","",(VLOOKUP(C1031,code2!$A$4:$B$30,2)))</f>
        <v/>
      </c>
      <c r="E1031" s="1"/>
      <c r="F1031" s="1"/>
      <c r="G1031" s="50"/>
      <c r="H1031" s="8"/>
      <c r="I1031" s="8"/>
      <c r="J1031" s="30" t="str">
        <f t="shared" ref="J1031:J1094" si="268">IF(I1031="現金",G1031,"")</f>
        <v/>
      </c>
      <c r="K1031" s="30" t="str">
        <f t="shared" ref="K1031:K1094" si="269">IF(I1031="現金",H1031,"")</f>
        <v/>
      </c>
      <c r="L1031" s="30">
        <f t="shared" ref="L1031:L1094" si="270">IF(J1031&amp;K1031="",L1030,L1030+J1031-K1031)</f>
        <v>0</v>
      </c>
      <c r="M1031" s="58" t="str">
        <f t="shared" ref="M1031:M1094" si="271">IF(I1031="通帳",G1031,"")</f>
        <v/>
      </c>
      <c r="N1031" s="58" t="str">
        <f t="shared" ref="N1031:N1094" si="272">IF(I1031="通帳",H1031,"")</f>
        <v/>
      </c>
      <c r="O1031" s="58">
        <f t="shared" ref="O1031:O1094" si="273">IF(M1031&amp;N1031="",O1030,O1030+M1031-N1031)</f>
        <v>0</v>
      </c>
      <c r="P1031" s="65" t="str">
        <f t="shared" ref="P1031:P1094" si="274">IF(I1031="郵便振替",G1031,"")</f>
        <v/>
      </c>
      <c r="Q1031" s="65" t="str">
        <f t="shared" ref="Q1031:Q1094" si="275">IF(I1031="郵便振替",H1031,"")</f>
        <v/>
      </c>
      <c r="R1031" s="14">
        <f t="shared" si="267"/>
        <v>0</v>
      </c>
      <c r="S1031" s="23">
        <f t="shared" si="261"/>
        <v>0</v>
      </c>
      <c r="W1031" t="str">
        <f t="shared" si="264"/>
        <v>1-</v>
      </c>
      <c r="X1031" t="str">
        <f t="shared" si="265"/>
        <v>1-</v>
      </c>
    </row>
    <row r="1032" spans="1:24" x14ac:dyDescent="0.2">
      <c r="A1032" s="17"/>
      <c r="B1032" s="9" t="str">
        <f t="shared" si="266"/>
        <v/>
      </c>
      <c r="C1032" s="22"/>
      <c r="D1032" s="19" t="str">
        <f>IF(C1032="","",(VLOOKUP(C1032,code2!$A$4:$B$30,2)))</f>
        <v/>
      </c>
      <c r="E1032" s="1"/>
      <c r="F1032" s="1"/>
      <c r="G1032" s="50"/>
      <c r="H1032" s="8"/>
      <c r="I1032" s="8"/>
      <c r="J1032" s="30" t="str">
        <f t="shared" si="268"/>
        <v/>
      </c>
      <c r="K1032" s="30" t="str">
        <f t="shared" si="269"/>
        <v/>
      </c>
      <c r="L1032" s="30">
        <f t="shared" si="270"/>
        <v>0</v>
      </c>
      <c r="M1032" s="58" t="str">
        <f t="shared" si="271"/>
        <v/>
      </c>
      <c r="N1032" s="58" t="str">
        <f t="shared" si="272"/>
        <v/>
      </c>
      <c r="O1032" s="58">
        <f t="shared" si="273"/>
        <v>0</v>
      </c>
      <c r="P1032" s="65" t="str">
        <f t="shared" si="274"/>
        <v/>
      </c>
      <c r="Q1032" s="65" t="str">
        <f t="shared" si="275"/>
        <v/>
      </c>
      <c r="R1032" s="14">
        <f t="shared" si="267"/>
        <v>0</v>
      </c>
      <c r="S1032" s="23">
        <f t="shared" ref="S1032:S1095" si="276">L1032+O1032+R1032</f>
        <v>0</v>
      </c>
      <c r="W1032" t="str">
        <f t="shared" si="264"/>
        <v>1-</v>
      </c>
      <c r="X1032" t="str">
        <f t="shared" si="265"/>
        <v>1-</v>
      </c>
    </row>
    <row r="1033" spans="1:24" x14ac:dyDescent="0.2">
      <c r="A1033" s="17"/>
      <c r="B1033" s="9" t="str">
        <f t="shared" ref="B1033" si="277">IF(A1033="","",A1033)</f>
        <v/>
      </c>
      <c r="C1033" s="22"/>
      <c r="D1033" s="19" t="str">
        <f>IF(C1033="","",(VLOOKUP(C1033,code2!$A$4:$B$30,2)))</f>
        <v/>
      </c>
      <c r="E1033" s="1"/>
      <c r="F1033" s="1"/>
      <c r="G1033" s="50"/>
      <c r="H1033" s="8"/>
      <c r="I1033" s="8"/>
      <c r="J1033" s="30" t="str">
        <f t="shared" si="268"/>
        <v/>
      </c>
      <c r="K1033" s="30" t="str">
        <f t="shared" si="269"/>
        <v/>
      </c>
      <c r="L1033" s="30">
        <f t="shared" si="270"/>
        <v>0</v>
      </c>
      <c r="M1033" s="58" t="str">
        <f t="shared" si="271"/>
        <v/>
      </c>
      <c r="N1033" s="58" t="str">
        <f t="shared" si="272"/>
        <v/>
      </c>
      <c r="O1033" s="58">
        <f t="shared" si="273"/>
        <v>0</v>
      </c>
      <c r="P1033" s="65" t="str">
        <f t="shared" si="274"/>
        <v/>
      </c>
      <c r="Q1033" s="65" t="str">
        <f t="shared" si="275"/>
        <v/>
      </c>
      <c r="R1033" s="14">
        <f t="shared" si="267"/>
        <v>0</v>
      </c>
      <c r="S1033" s="23">
        <f t="shared" si="276"/>
        <v>0</v>
      </c>
      <c r="W1033" t="str">
        <f t="shared" si="264"/>
        <v>1-</v>
      </c>
      <c r="X1033" t="str">
        <f t="shared" si="265"/>
        <v>1-</v>
      </c>
    </row>
    <row r="1034" spans="1:24" x14ac:dyDescent="0.2">
      <c r="A1034" s="17"/>
      <c r="B1034" s="9" t="str">
        <f t="shared" si="266"/>
        <v/>
      </c>
      <c r="C1034" s="22"/>
      <c r="D1034" s="19" t="str">
        <f>IF(C1034="","",(VLOOKUP(C1034,code2!$A$4:$B$30,2)))</f>
        <v/>
      </c>
      <c r="E1034" s="1"/>
      <c r="F1034" s="1"/>
      <c r="G1034" s="50"/>
      <c r="H1034" s="8"/>
      <c r="I1034" s="8"/>
      <c r="J1034" s="30" t="str">
        <f t="shared" si="268"/>
        <v/>
      </c>
      <c r="K1034" s="30" t="str">
        <f t="shared" si="269"/>
        <v/>
      </c>
      <c r="L1034" s="30">
        <f t="shared" si="270"/>
        <v>0</v>
      </c>
      <c r="M1034" s="58" t="str">
        <f t="shared" si="271"/>
        <v/>
      </c>
      <c r="N1034" s="58" t="str">
        <f t="shared" si="272"/>
        <v/>
      </c>
      <c r="O1034" s="58">
        <f t="shared" si="273"/>
        <v>0</v>
      </c>
      <c r="P1034" s="65" t="str">
        <f t="shared" si="274"/>
        <v/>
      </c>
      <c r="Q1034" s="65" t="str">
        <f t="shared" si="275"/>
        <v/>
      </c>
      <c r="R1034" s="14">
        <f t="shared" si="267"/>
        <v>0</v>
      </c>
      <c r="S1034" s="23">
        <f t="shared" si="276"/>
        <v>0</v>
      </c>
      <c r="W1034" t="str">
        <f t="shared" si="264"/>
        <v>1-</v>
      </c>
      <c r="X1034" t="str">
        <f t="shared" si="265"/>
        <v>1-</v>
      </c>
    </row>
    <row r="1035" spans="1:24" x14ac:dyDescent="0.2">
      <c r="A1035" s="17"/>
      <c r="B1035" s="9" t="str">
        <f t="shared" si="266"/>
        <v/>
      </c>
      <c r="C1035" s="22"/>
      <c r="D1035" s="19" t="str">
        <f>IF(C1035="","",(VLOOKUP(C1035,code2!$A$4:$B$30,2)))</f>
        <v/>
      </c>
      <c r="E1035" s="1"/>
      <c r="F1035" s="1"/>
      <c r="G1035" s="50"/>
      <c r="H1035" s="8"/>
      <c r="I1035" s="8"/>
      <c r="J1035" s="30" t="str">
        <f t="shared" si="268"/>
        <v/>
      </c>
      <c r="K1035" s="30" t="str">
        <f t="shared" si="269"/>
        <v/>
      </c>
      <c r="L1035" s="30">
        <f t="shared" si="270"/>
        <v>0</v>
      </c>
      <c r="M1035" s="58" t="str">
        <f t="shared" si="271"/>
        <v/>
      </c>
      <c r="N1035" s="58" t="str">
        <f t="shared" si="272"/>
        <v/>
      </c>
      <c r="O1035" s="58">
        <f t="shared" si="273"/>
        <v>0</v>
      </c>
      <c r="P1035" s="65" t="str">
        <f t="shared" si="274"/>
        <v/>
      </c>
      <c r="Q1035" s="65" t="str">
        <f t="shared" si="275"/>
        <v/>
      </c>
      <c r="R1035" s="14">
        <f t="shared" si="267"/>
        <v>0</v>
      </c>
      <c r="S1035" s="23">
        <f t="shared" si="276"/>
        <v>0</v>
      </c>
      <c r="W1035" t="str">
        <f t="shared" si="264"/>
        <v>1-</v>
      </c>
      <c r="X1035" t="str">
        <f t="shared" si="265"/>
        <v>1-</v>
      </c>
    </row>
    <row r="1036" spans="1:24" x14ac:dyDescent="0.2">
      <c r="A1036" s="17"/>
      <c r="B1036" s="9" t="str">
        <f t="shared" si="266"/>
        <v/>
      </c>
      <c r="C1036" s="22"/>
      <c r="D1036" s="19" t="str">
        <f>IF(C1036="","",(VLOOKUP(C1036,code2!$A$4:$B$30,2)))</f>
        <v/>
      </c>
      <c r="E1036" s="1"/>
      <c r="F1036" s="1"/>
      <c r="G1036" s="50"/>
      <c r="H1036" s="8"/>
      <c r="I1036" s="8"/>
      <c r="J1036" s="30" t="str">
        <f t="shared" si="268"/>
        <v/>
      </c>
      <c r="K1036" s="30" t="str">
        <f t="shared" si="269"/>
        <v/>
      </c>
      <c r="L1036" s="30">
        <f t="shared" si="270"/>
        <v>0</v>
      </c>
      <c r="M1036" s="58" t="str">
        <f t="shared" si="271"/>
        <v/>
      </c>
      <c r="N1036" s="58" t="str">
        <f t="shared" si="272"/>
        <v/>
      </c>
      <c r="O1036" s="58">
        <f t="shared" si="273"/>
        <v>0</v>
      </c>
      <c r="P1036" s="65" t="str">
        <f t="shared" si="274"/>
        <v/>
      </c>
      <c r="Q1036" s="65" t="str">
        <f t="shared" si="275"/>
        <v/>
      </c>
      <c r="R1036" s="14">
        <f t="shared" si="267"/>
        <v>0</v>
      </c>
      <c r="S1036" s="23">
        <f t="shared" si="276"/>
        <v>0</v>
      </c>
      <c r="W1036" t="str">
        <f t="shared" si="264"/>
        <v>1-</v>
      </c>
      <c r="X1036" t="str">
        <f t="shared" si="265"/>
        <v>1-</v>
      </c>
    </row>
    <row r="1037" spans="1:24" x14ac:dyDescent="0.2">
      <c r="A1037" s="17"/>
      <c r="B1037" s="9" t="str">
        <f t="shared" si="266"/>
        <v/>
      </c>
      <c r="C1037" s="22"/>
      <c r="D1037" s="19" t="str">
        <f>IF(C1037="","",(VLOOKUP(C1037,code2!$A$4:$B$30,2)))</f>
        <v/>
      </c>
      <c r="E1037" s="1"/>
      <c r="F1037" s="1"/>
      <c r="G1037" s="50"/>
      <c r="H1037" s="8"/>
      <c r="I1037" s="8"/>
      <c r="J1037" s="30" t="str">
        <f t="shared" si="268"/>
        <v/>
      </c>
      <c r="K1037" s="30" t="str">
        <f t="shared" si="269"/>
        <v/>
      </c>
      <c r="L1037" s="30">
        <f t="shared" si="270"/>
        <v>0</v>
      </c>
      <c r="M1037" s="58" t="str">
        <f t="shared" si="271"/>
        <v/>
      </c>
      <c r="N1037" s="58" t="str">
        <f t="shared" si="272"/>
        <v/>
      </c>
      <c r="O1037" s="58">
        <f t="shared" si="273"/>
        <v>0</v>
      </c>
      <c r="P1037" s="65" t="str">
        <f t="shared" si="274"/>
        <v/>
      </c>
      <c r="Q1037" s="65" t="str">
        <f t="shared" si="275"/>
        <v/>
      </c>
      <c r="R1037" s="14">
        <f t="shared" si="267"/>
        <v>0</v>
      </c>
      <c r="S1037" s="23">
        <f t="shared" si="276"/>
        <v>0</v>
      </c>
      <c r="W1037" t="str">
        <f t="shared" si="264"/>
        <v>1-</v>
      </c>
      <c r="X1037" t="str">
        <f t="shared" si="265"/>
        <v>1-</v>
      </c>
    </row>
    <row r="1038" spans="1:24" x14ac:dyDescent="0.2">
      <c r="A1038" s="17"/>
      <c r="B1038" s="9" t="str">
        <f t="shared" si="266"/>
        <v/>
      </c>
      <c r="C1038" s="22"/>
      <c r="D1038" s="19" t="str">
        <f>IF(C1038="","",(VLOOKUP(C1038,code2!$A$4:$B$30,2)))</f>
        <v/>
      </c>
      <c r="E1038" s="1"/>
      <c r="F1038" s="1"/>
      <c r="G1038" s="50"/>
      <c r="H1038" s="8"/>
      <c r="I1038" s="8"/>
      <c r="J1038" s="30" t="str">
        <f t="shared" si="268"/>
        <v/>
      </c>
      <c r="K1038" s="30" t="str">
        <f t="shared" si="269"/>
        <v/>
      </c>
      <c r="L1038" s="30">
        <f t="shared" si="270"/>
        <v>0</v>
      </c>
      <c r="M1038" s="58" t="str">
        <f t="shared" si="271"/>
        <v/>
      </c>
      <c r="N1038" s="58" t="str">
        <f t="shared" si="272"/>
        <v/>
      </c>
      <c r="O1038" s="58">
        <f t="shared" si="273"/>
        <v>0</v>
      </c>
      <c r="P1038" s="65" t="str">
        <f t="shared" si="274"/>
        <v/>
      </c>
      <c r="Q1038" s="65" t="str">
        <f t="shared" si="275"/>
        <v/>
      </c>
      <c r="R1038" s="14">
        <f t="shared" si="267"/>
        <v>0</v>
      </c>
      <c r="S1038" s="23">
        <f t="shared" si="276"/>
        <v>0</v>
      </c>
      <c r="W1038" t="str">
        <f t="shared" si="264"/>
        <v>1-</v>
      </c>
      <c r="X1038" t="str">
        <f t="shared" si="265"/>
        <v>1-</v>
      </c>
    </row>
    <row r="1039" spans="1:24" x14ac:dyDescent="0.2">
      <c r="A1039" s="17"/>
      <c r="B1039" s="9" t="str">
        <f t="shared" si="266"/>
        <v/>
      </c>
      <c r="C1039" s="22"/>
      <c r="D1039" s="19" t="str">
        <f>IF(C1039="","",(VLOOKUP(C1039,code2!$A$4:$B$30,2)))</f>
        <v/>
      </c>
      <c r="E1039" s="1"/>
      <c r="F1039" s="1"/>
      <c r="G1039" s="50"/>
      <c r="H1039" s="8"/>
      <c r="I1039" s="8"/>
      <c r="J1039" s="30" t="str">
        <f t="shared" si="268"/>
        <v/>
      </c>
      <c r="K1039" s="30" t="str">
        <f t="shared" si="269"/>
        <v/>
      </c>
      <c r="L1039" s="30">
        <f t="shared" si="270"/>
        <v>0</v>
      </c>
      <c r="M1039" s="58" t="str">
        <f t="shared" si="271"/>
        <v/>
      </c>
      <c r="N1039" s="58" t="str">
        <f t="shared" si="272"/>
        <v/>
      </c>
      <c r="O1039" s="58">
        <f t="shared" si="273"/>
        <v>0</v>
      </c>
      <c r="P1039" s="65" t="str">
        <f t="shared" si="274"/>
        <v/>
      </c>
      <c r="Q1039" s="65" t="str">
        <f t="shared" si="275"/>
        <v/>
      </c>
      <c r="R1039" s="14">
        <f t="shared" si="267"/>
        <v>0</v>
      </c>
      <c r="S1039" s="23">
        <f t="shared" si="276"/>
        <v>0</v>
      </c>
      <c r="W1039" t="str">
        <f t="shared" si="264"/>
        <v>1-</v>
      </c>
      <c r="X1039" t="str">
        <f t="shared" si="265"/>
        <v>1-</v>
      </c>
    </row>
    <row r="1040" spans="1:24" x14ac:dyDescent="0.2">
      <c r="A1040" s="17"/>
      <c r="B1040" s="9" t="str">
        <f t="shared" si="266"/>
        <v/>
      </c>
      <c r="C1040" s="22"/>
      <c r="D1040" s="19" t="str">
        <f>IF(C1040="","",(VLOOKUP(C1040,code2!$A$4:$B$30,2)))</f>
        <v/>
      </c>
      <c r="E1040" s="1"/>
      <c r="F1040" s="1"/>
      <c r="G1040" s="50"/>
      <c r="H1040" s="8"/>
      <c r="I1040" s="8"/>
      <c r="J1040" s="30" t="str">
        <f t="shared" si="268"/>
        <v/>
      </c>
      <c r="K1040" s="30" t="str">
        <f t="shared" si="269"/>
        <v/>
      </c>
      <c r="L1040" s="30">
        <f t="shared" si="270"/>
        <v>0</v>
      </c>
      <c r="M1040" s="58" t="str">
        <f t="shared" si="271"/>
        <v/>
      </c>
      <c r="N1040" s="58" t="str">
        <f t="shared" si="272"/>
        <v/>
      </c>
      <c r="O1040" s="58">
        <f t="shared" si="273"/>
        <v>0</v>
      </c>
      <c r="P1040" s="65" t="str">
        <f t="shared" si="274"/>
        <v/>
      </c>
      <c r="Q1040" s="65" t="str">
        <f t="shared" si="275"/>
        <v/>
      </c>
      <c r="R1040" s="14">
        <f t="shared" si="267"/>
        <v>0</v>
      </c>
      <c r="S1040" s="23">
        <f t="shared" si="276"/>
        <v>0</v>
      </c>
      <c r="W1040" t="str">
        <f t="shared" si="264"/>
        <v>1-</v>
      </c>
      <c r="X1040" t="str">
        <f t="shared" si="265"/>
        <v>1-</v>
      </c>
    </row>
    <row r="1041" spans="1:24" x14ac:dyDescent="0.2">
      <c r="A1041" s="17"/>
      <c r="B1041" s="9" t="str">
        <f t="shared" si="266"/>
        <v/>
      </c>
      <c r="C1041" s="22"/>
      <c r="D1041" s="19" t="str">
        <f>IF(C1041="","",(VLOOKUP(C1041,code2!$A$4:$B$30,2)))</f>
        <v/>
      </c>
      <c r="E1041" s="1"/>
      <c r="F1041" s="1"/>
      <c r="G1041" s="50"/>
      <c r="H1041" s="8"/>
      <c r="I1041" s="8"/>
      <c r="J1041" s="30" t="str">
        <f t="shared" si="268"/>
        <v/>
      </c>
      <c r="K1041" s="30" t="str">
        <f t="shared" si="269"/>
        <v/>
      </c>
      <c r="L1041" s="30">
        <f t="shared" si="270"/>
        <v>0</v>
      </c>
      <c r="M1041" s="58" t="str">
        <f t="shared" si="271"/>
        <v/>
      </c>
      <c r="N1041" s="58" t="str">
        <f t="shared" si="272"/>
        <v/>
      </c>
      <c r="O1041" s="58">
        <f t="shared" si="273"/>
        <v>0</v>
      </c>
      <c r="P1041" s="65" t="str">
        <f t="shared" si="274"/>
        <v/>
      </c>
      <c r="Q1041" s="65" t="str">
        <f t="shared" si="275"/>
        <v/>
      </c>
      <c r="R1041" s="14">
        <f t="shared" si="267"/>
        <v>0</v>
      </c>
      <c r="S1041" s="23">
        <f t="shared" si="276"/>
        <v>0</v>
      </c>
      <c r="W1041" t="str">
        <f t="shared" si="264"/>
        <v>1-</v>
      </c>
      <c r="X1041" t="str">
        <f t="shared" si="265"/>
        <v>1-</v>
      </c>
    </row>
    <row r="1042" spans="1:24" x14ac:dyDescent="0.2">
      <c r="A1042" s="17"/>
      <c r="B1042" s="9" t="str">
        <f t="shared" si="266"/>
        <v/>
      </c>
      <c r="C1042" s="22"/>
      <c r="D1042" s="19" t="str">
        <f>IF(C1042="","",(VLOOKUP(C1042,code2!$A$4:$B$30,2)))</f>
        <v/>
      </c>
      <c r="E1042" s="1"/>
      <c r="F1042" s="1"/>
      <c r="G1042" s="50"/>
      <c r="H1042" s="8"/>
      <c r="I1042" s="8"/>
      <c r="J1042" s="30" t="str">
        <f t="shared" si="268"/>
        <v/>
      </c>
      <c r="K1042" s="30" t="str">
        <f t="shared" si="269"/>
        <v/>
      </c>
      <c r="L1042" s="30">
        <f t="shared" si="270"/>
        <v>0</v>
      </c>
      <c r="M1042" s="58" t="str">
        <f t="shared" si="271"/>
        <v/>
      </c>
      <c r="N1042" s="58" t="str">
        <f t="shared" si="272"/>
        <v/>
      </c>
      <c r="O1042" s="58">
        <f t="shared" si="273"/>
        <v>0</v>
      </c>
      <c r="P1042" s="65" t="str">
        <f t="shared" si="274"/>
        <v/>
      </c>
      <c r="Q1042" s="65" t="str">
        <f t="shared" si="275"/>
        <v/>
      </c>
      <c r="R1042" s="14">
        <f t="shared" si="267"/>
        <v>0</v>
      </c>
      <c r="S1042" s="23">
        <f t="shared" si="276"/>
        <v>0</v>
      </c>
      <c r="W1042" t="str">
        <f t="shared" si="264"/>
        <v>1-</v>
      </c>
      <c r="X1042" t="str">
        <f t="shared" si="265"/>
        <v>1-</v>
      </c>
    </row>
    <row r="1043" spans="1:24" s="61" customFormat="1" x14ac:dyDescent="0.2">
      <c r="A1043" s="51"/>
      <c r="B1043" s="52" t="str">
        <f t="shared" si="266"/>
        <v/>
      </c>
      <c r="C1043" s="53"/>
      <c r="D1043" s="19" t="str">
        <f>IF(C1043="","",(VLOOKUP(C1043,code2!$A$4:$B$30,2)))</f>
        <v/>
      </c>
      <c r="E1043" s="1"/>
      <c r="F1043" s="1"/>
      <c r="G1043" s="50"/>
      <c r="H1043" s="8"/>
      <c r="I1043" s="8"/>
      <c r="J1043" s="30" t="str">
        <f t="shared" si="268"/>
        <v/>
      </c>
      <c r="K1043" s="30" t="str">
        <f t="shared" si="269"/>
        <v/>
      </c>
      <c r="L1043" s="30">
        <f t="shared" si="270"/>
        <v>0</v>
      </c>
      <c r="M1043" s="58" t="str">
        <f t="shared" si="271"/>
        <v/>
      </c>
      <c r="N1043" s="58" t="str">
        <f t="shared" si="272"/>
        <v/>
      </c>
      <c r="O1043" s="58">
        <f t="shared" si="273"/>
        <v>0</v>
      </c>
      <c r="P1043" s="65" t="str">
        <f t="shared" si="274"/>
        <v/>
      </c>
      <c r="Q1043" s="65" t="str">
        <f t="shared" si="275"/>
        <v/>
      </c>
      <c r="R1043" s="54">
        <f t="shared" si="267"/>
        <v>0</v>
      </c>
      <c r="S1043" s="60">
        <f t="shared" si="276"/>
        <v>0</v>
      </c>
      <c r="W1043" s="61" t="str">
        <f t="shared" si="264"/>
        <v>1-</v>
      </c>
      <c r="X1043" s="61" t="str">
        <f t="shared" si="265"/>
        <v>1-</v>
      </c>
    </row>
    <row r="1044" spans="1:24" x14ac:dyDescent="0.2">
      <c r="A1044" s="17"/>
      <c r="B1044" s="9" t="str">
        <f t="shared" si="266"/>
        <v/>
      </c>
      <c r="C1044" s="22"/>
      <c r="D1044" s="19" t="str">
        <f>IF(C1044="","",(VLOOKUP(C1044,code2!$A$4:$B$30,2)))</f>
        <v/>
      </c>
      <c r="E1044" s="1"/>
      <c r="F1044" s="1"/>
      <c r="G1044" s="50"/>
      <c r="H1044" s="8"/>
      <c r="I1044" s="8"/>
      <c r="J1044" s="30" t="str">
        <f t="shared" si="268"/>
        <v/>
      </c>
      <c r="K1044" s="30" t="str">
        <f t="shared" si="269"/>
        <v/>
      </c>
      <c r="L1044" s="30">
        <f t="shared" si="270"/>
        <v>0</v>
      </c>
      <c r="M1044" s="58" t="str">
        <f t="shared" si="271"/>
        <v/>
      </c>
      <c r="N1044" s="58" t="str">
        <f t="shared" si="272"/>
        <v/>
      </c>
      <c r="O1044" s="58">
        <f t="shared" si="273"/>
        <v>0</v>
      </c>
      <c r="P1044" s="65" t="str">
        <f t="shared" si="274"/>
        <v/>
      </c>
      <c r="Q1044" s="65" t="str">
        <f t="shared" si="275"/>
        <v/>
      </c>
      <c r="R1044" s="14">
        <f t="shared" si="267"/>
        <v>0</v>
      </c>
      <c r="S1044" s="23">
        <f t="shared" si="276"/>
        <v>0</v>
      </c>
      <c r="W1044" t="str">
        <f t="shared" si="264"/>
        <v>1-</v>
      </c>
      <c r="X1044" t="str">
        <f t="shared" si="265"/>
        <v>1-</v>
      </c>
    </row>
    <row r="1045" spans="1:24" x14ac:dyDescent="0.2">
      <c r="A1045" s="17"/>
      <c r="B1045" s="9" t="str">
        <f t="shared" si="266"/>
        <v/>
      </c>
      <c r="C1045" s="22"/>
      <c r="D1045" s="19" t="str">
        <f>IF(C1045="","",(VLOOKUP(C1045,code2!$A$4:$B$30,2)))</f>
        <v/>
      </c>
      <c r="E1045" s="1"/>
      <c r="F1045" s="1"/>
      <c r="G1045" s="50"/>
      <c r="H1045" s="8"/>
      <c r="I1045" s="8"/>
      <c r="J1045" s="30" t="str">
        <f t="shared" si="268"/>
        <v/>
      </c>
      <c r="K1045" s="30" t="str">
        <f t="shared" si="269"/>
        <v/>
      </c>
      <c r="L1045" s="30">
        <f t="shared" si="270"/>
        <v>0</v>
      </c>
      <c r="M1045" s="58" t="str">
        <f t="shared" si="271"/>
        <v/>
      </c>
      <c r="N1045" s="58" t="str">
        <f t="shared" si="272"/>
        <v/>
      </c>
      <c r="O1045" s="58">
        <f t="shared" si="273"/>
        <v>0</v>
      </c>
      <c r="P1045" s="65" t="str">
        <f t="shared" si="274"/>
        <v/>
      </c>
      <c r="Q1045" s="65" t="str">
        <f t="shared" si="275"/>
        <v/>
      </c>
      <c r="R1045" s="14">
        <f t="shared" si="267"/>
        <v>0</v>
      </c>
      <c r="S1045" s="23">
        <f t="shared" si="276"/>
        <v>0</v>
      </c>
      <c r="W1045" t="str">
        <f t="shared" si="264"/>
        <v>1-</v>
      </c>
      <c r="X1045" t="str">
        <f t="shared" si="265"/>
        <v>1-</v>
      </c>
    </row>
    <row r="1046" spans="1:24" x14ac:dyDescent="0.2">
      <c r="A1046" s="17"/>
      <c r="B1046" s="9" t="str">
        <f t="shared" si="266"/>
        <v/>
      </c>
      <c r="C1046" s="22"/>
      <c r="D1046" s="19" t="str">
        <f>IF(C1046="","",(VLOOKUP(C1046,code2!$A$4:$B$30,2)))</f>
        <v/>
      </c>
      <c r="E1046" s="1"/>
      <c r="F1046" s="1"/>
      <c r="G1046" s="50"/>
      <c r="H1046" s="8"/>
      <c r="I1046" s="8"/>
      <c r="J1046" s="30" t="str">
        <f t="shared" si="268"/>
        <v/>
      </c>
      <c r="K1046" s="30" t="str">
        <f t="shared" si="269"/>
        <v/>
      </c>
      <c r="L1046" s="30">
        <f t="shared" si="270"/>
        <v>0</v>
      </c>
      <c r="M1046" s="58" t="str">
        <f t="shared" si="271"/>
        <v/>
      </c>
      <c r="N1046" s="58" t="str">
        <f t="shared" si="272"/>
        <v/>
      </c>
      <c r="O1046" s="58">
        <f t="shared" si="273"/>
        <v>0</v>
      </c>
      <c r="P1046" s="65" t="str">
        <f t="shared" si="274"/>
        <v/>
      </c>
      <c r="Q1046" s="65" t="str">
        <f t="shared" si="275"/>
        <v/>
      </c>
      <c r="R1046" s="14">
        <f t="shared" si="267"/>
        <v>0</v>
      </c>
      <c r="S1046" s="23">
        <f t="shared" si="276"/>
        <v>0</v>
      </c>
      <c r="W1046" t="str">
        <f t="shared" si="264"/>
        <v>1-</v>
      </c>
      <c r="X1046" t="str">
        <f t="shared" si="265"/>
        <v>1-</v>
      </c>
    </row>
    <row r="1047" spans="1:24" x14ac:dyDescent="0.2">
      <c r="A1047" s="17"/>
      <c r="B1047" s="9" t="str">
        <f t="shared" si="266"/>
        <v/>
      </c>
      <c r="C1047" s="22"/>
      <c r="D1047" s="19" t="str">
        <f>IF(C1047="","",(VLOOKUP(C1047,code2!$A$4:$B$30,2)))</f>
        <v/>
      </c>
      <c r="E1047" s="1"/>
      <c r="F1047" s="1"/>
      <c r="G1047" s="50"/>
      <c r="H1047" s="8"/>
      <c r="I1047" s="8"/>
      <c r="J1047" s="30" t="str">
        <f t="shared" si="268"/>
        <v/>
      </c>
      <c r="K1047" s="30" t="str">
        <f t="shared" si="269"/>
        <v/>
      </c>
      <c r="L1047" s="30">
        <f t="shared" si="270"/>
        <v>0</v>
      </c>
      <c r="M1047" s="58" t="str">
        <f t="shared" si="271"/>
        <v/>
      </c>
      <c r="N1047" s="58" t="str">
        <f t="shared" si="272"/>
        <v/>
      </c>
      <c r="O1047" s="58">
        <f t="shared" si="273"/>
        <v>0</v>
      </c>
      <c r="P1047" s="65" t="str">
        <f t="shared" si="274"/>
        <v/>
      </c>
      <c r="Q1047" s="65" t="str">
        <f t="shared" si="275"/>
        <v/>
      </c>
      <c r="R1047" s="14">
        <f t="shared" si="267"/>
        <v>0</v>
      </c>
      <c r="S1047" s="23">
        <f t="shared" si="276"/>
        <v>0</v>
      </c>
      <c r="W1047" t="str">
        <f t="shared" si="264"/>
        <v>1-</v>
      </c>
      <c r="X1047" t="str">
        <f t="shared" si="265"/>
        <v>1-</v>
      </c>
    </row>
    <row r="1048" spans="1:24" x14ac:dyDescent="0.2">
      <c r="A1048" s="17"/>
      <c r="B1048" s="9" t="str">
        <f t="shared" si="266"/>
        <v/>
      </c>
      <c r="C1048" s="22"/>
      <c r="D1048" s="19" t="str">
        <f>IF(C1048="","",(VLOOKUP(C1048,code2!$A$4:$B$30,2)))</f>
        <v/>
      </c>
      <c r="E1048" s="1"/>
      <c r="F1048" s="1"/>
      <c r="G1048" s="50"/>
      <c r="H1048" s="8"/>
      <c r="I1048" s="8"/>
      <c r="J1048" s="30" t="str">
        <f t="shared" si="268"/>
        <v/>
      </c>
      <c r="K1048" s="30" t="str">
        <f t="shared" si="269"/>
        <v/>
      </c>
      <c r="L1048" s="30">
        <f t="shared" si="270"/>
        <v>0</v>
      </c>
      <c r="M1048" s="58" t="str">
        <f t="shared" si="271"/>
        <v/>
      </c>
      <c r="N1048" s="58" t="str">
        <f t="shared" si="272"/>
        <v/>
      </c>
      <c r="O1048" s="58">
        <f t="shared" si="273"/>
        <v>0</v>
      </c>
      <c r="P1048" s="65" t="str">
        <f t="shared" si="274"/>
        <v/>
      </c>
      <c r="Q1048" s="65" t="str">
        <f t="shared" si="275"/>
        <v/>
      </c>
      <c r="R1048" s="14">
        <f t="shared" si="267"/>
        <v>0</v>
      </c>
      <c r="S1048" s="23">
        <f t="shared" si="276"/>
        <v>0</v>
      </c>
      <c r="W1048" t="str">
        <f t="shared" si="264"/>
        <v>1-</v>
      </c>
      <c r="X1048" t="str">
        <f t="shared" si="265"/>
        <v>1-</v>
      </c>
    </row>
    <row r="1049" spans="1:24" x14ac:dyDescent="0.2">
      <c r="A1049" s="17"/>
      <c r="B1049" s="9" t="str">
        <f t="shared" ref="B1049:B1050" si="278">IF(A1049="","",A1049)</f>
        <v/>
      </c>
      <c r="C1049" s="22"/>
      <c r="D1049" s="19" t="str">
        <f>IF(C1049="","",(VLOOKUP(C1049,code2!$A$4:$B$30,2)))</f>
        <v/>
      </c>
      <c r="E1049" s="1"/>
      <c r="F1049" s="1"/>
      <c r="G1049" s="50"/>
      <c r="H1049" s="8"/>
      <c r="I1049" s="8"/>
      <c r="J1049" s="30" t="str">
        <f t="shared" si="268"/>
        <v/>
      </c>
      <c r="K1049" s="30" t="str">
        <f t="shared" si="269"/>
        <v/>
      </c>
      <c r="L1049" s="30">
        <f t="shared" si="270"/>
        <v>0</v>
      </c>
      <c r="M1049" s="58" t="str">
        <f t="shared" si="271"/>
        <v/>
      </c>
      <c r="N1049" s="58" t="str">
        <f t="shared" si="272"/>
        <v/>
      </c>
      <c r="O1049" s="58">
        <f t="shared" si="273"/>
        <v>0</v>
      </c>
      <c r="P1049" s="65" t="str">
        <f t="shared" si="274"/>
        <v/>
      </c>
      <c r="Q1049" s="65" t="str">
        <f t="shared" si="275"/>
        <v/>
      </c>
      <c r="R1049" s="14">
        <f t="shared" si="267"/>
        <v>0</v>
      </c>
      <c r="S1049" s="23">
        <f t="shared" si="276"/>
        <v>0</v>
      </c>
      <c r="W1049" t="str">
        <f t="shared" si="264"/>
        <v>1-</v>
      </c>
      <c r="X1049" t="str">
        <f t="shared" si="265"/>
        <v>1-</v>
      </c>
    </row>
    <row r="1050" spans="1:24" x14ac:dyDescent="0.2">
      <c r="A1050" s="17"/>
      <c r="B1050" s="9" t="str">
        <f t="shared" si="278"/>
        <v/>
      </c>
      <c r="C1050" s="22"/>
      <c r="D1050" s="19" t="str">
        <f>IF(C1050="","",(VLOOKUP(C1050,code2!$A$4:$B$30,2)))</f>
        <v/>
      </c>
      <c r="E1050" s="1"/>
      <c r="F1050" s="1"/>
      <c r="G1050" s="50"/>
      <c r="H1050" s="8"/>
      <c r="I1050" s="8"/>
      <c r="J1050" s="30" t="str">
        <f t="shared" si="268"/>
        <v/>
      </c>
      <c r="K1050" s="30" t="str">
        <f t="shared" si="269"/>
        <v/>
      </c>
      <c r="L1050" s="30">
        <f t="shared" si="270"/>
        <v>0</v>
      </c>
      <c r="M1050" s="58" t="str">
        <f t="shared" si="271"/>
        <v/>
      </c>
      <c r="N1050" s="58" t="str">
        <f t="shared" si="272"/>
        <v/>
      </c>
      <c r="O1050" s="58">
        <f t="shared" si="273"/>
        <v>0</v>
      </c>
      <c r="P1050" s="65" t="str">
        <f t="shared" si="274"/>
        <v/>
      </c>
      <c r="Q1050" s="65" t="str">
        <f t="shared" si="275"/>
        <v/>
      </c>
      <c r="R1050" s="14">
        <f t="shared" si="267"/>
        <v>0</v>
      </c>
      <c r="S1050" s="23">
        <f t="shared" si="276"/>
        <v>0</v>
      </c>
      <c r="W1050" t="str">
        <f t="shared" si="264"/>
        <v>1-</v>
      </c>
      <c r="X1050" t="str">
        <f t="shared" si="265"/>
        <v>1-</v>
      </c>
    </row>
    <row r="1051" spans="1:24" x14ac:dyDescent="0.2">
      <c r="A1051" s="17"/>
      <c r="B1051" s="9" t="str">
        <f t="shared" si="266"/>
        <v/>
      </c>
      <c r="C1051" s="22"/>
      <c r="D1051" s="19" t="str">
        <f>IF(C1051="","",(VLOOKUP(C1051,code2!$A$4:$B$30,2)))</f>
        <v/>
      </c>
      <c r="E1051" s="1"/>
      <c r="F1051" s="1"/>
      <c r="G1051" s="50"/>
      <c r="H1051" s="8"/>
      <c r="I1051" s="8"/>
      <c r="J1051" s="30" t="str">
        <f t="shared" si="268"/>
        <v/>
      </c>
      <c r="K1051" s="30" t="str">
        <f t="shared" si="269"/>
        <v/>
      </c>
      <c r="L1051" s="30">
        <f t="shared" si="270"/>
        <v>0</v>
      </c>
      <c r="M1051" s="58" t="str">
        <f t="shared" si="271"/>
        <v/>
      </c>
      <c r="N1051" s="58" t="str">
        <f t="shared" si="272"/>
        <v/>
      </c>
      <c r="O1051" s="58">
        <f t="shared" si="273"/>
        <v>0</v>
      </c>
      <c r="P1051" s="65" t="str">
        <f t="shared" si="274"/>
        <v/>
      </c>
      <c r="Q1051" s="65" t="str">
        <f t="shared" si="275"/>
        <v/>
      </c>
      <c r="R1051" s="14">
        <f t="shared" si="267"/>
        <v>0</v>
      </c>
      <c r="S1051" s="23">
        <f t="shared" si="276"/>
        <v>0</v>
      </c>
      <c r="W1051" t="str">
        <f t="shared" si="264"/>
        <v>1-</v>
      </c>
      <c r="X1051" t="str">
        <f t="shared" si="265"/>
        <v>1-</v>
      </c>
    </row>
    <row r="1052" spans="1:24" x14ac:dyDescent="0.2">
      <c r="A1052" s="17"/>
      <c r="B1052" s="9" t="str">
        <f t="shared" si="266"/>
        <v/>
      </c>
      <c r="C1052" s="22"/>
      <c r="D1052" s="19" t="str">
        <f>IF(C1052="","",(VLOOKUP(C1052,code2!$A$4:$B$30,2)))</f>
        <v/>
      </c>
      <c r="E1052" s="1"/>
      <c r="F1052" s="1"/>
      <c r="G1052" s="50"/>
      <c r="H1052" s="8"/>
      <c r="I1052" s="8"/>
      <c r="J1052" s="30" t="str">
        <f t="shared" si="268"/>
        <v/>
      </c>
      <c r="K1052" s="30" t="str">
        <f t="shared" si="269"/>
        <v/>
      </c>
      <c r="L1052" s="30">
        <f t="shared" si="270"/>
        <v>0</v>
      </c>
      <c r="M1052" s="58" t="str">
        <f t="shared" si="271"/>
        <v/>
      </c>
      <c r="N1052" s="58" t="str">
        <f t="shared" si="272"/>
        <v/>
      </c>
      <c r="O1052" s="58">
        <f t="shared" si="273"/>
        <v>0</v>
      </c>
      <c r="P1052" s="65" t="str">
        <f t="shared" si="274"/>
        <v/>
      </c>
      <c r="Q1052" s="65" t="str">
        <f t="shared" si="275"/>
        <v/>
      </c>
      <c r="R1052" s="14">
        <f t="shared" si="267"/>
        <v>0</v>
      </c>
      <c r="S1052" s="23">
        <f t="shared" si="276"/>
        <v>0</v>
      </c>
      <c r="W1052" t="str">
        <f t="shared" si="264"/>
        <v>1-</v>
      </c>
      <c r="X1052" t="str">
        <f t="shared" si="265"/>
        <v>1-</v>
      </c>
    </row>
    <row r="1053" spans="1:24" x14ac:dyDescent="0.2">
      <c r="A1053" s="17"/>
      <c r="B1053" s="9" t="str">
        <f t="shared" si="266"/>
        <v/>
      </c>
      <c r="C1053" s="22"/>
      <c r="D1053" s="19" t="str">
        <f>IF(C1053="","",(VLOOKUP(C1053,code2!$A$4:$B$30,2)))</f>
        <v/>
      </c>
      <c r="E1053" s="1"/>
      <c r="F1053" s="1"/>
      <c r="G1053" s="50"/>
      <c r="H1053" s="8"/>
      <c r="I1053" s="8"/>
      <c r="J1053" s="30" t="str">
        <f t="shared" si="268"/>
        <v/>
      </c>
      <c r="K1053" s="30" t="str">
        <f t="shared" si="269"/>
        <v/>
      </c>
      <c r="L1053" s="30">
        <f t="shared" si="270"/>
        <v>0</v>
      </c>
      <c r="M1053" s="58" t="str">
        <f t="shared" si="271"/>
        <v/>
      </c>
      <c r="N1053" s="58" t="str">
        <f t="shared" si="272"/>
        <v/>
      </c>
      <c r="O1053" s="58">
        <f t="shared" si="273"/>
        <v>0</v>
      </c>
      <c r="P1053" s="65" t="str">
        <f t="shared" si="274"/>
        <v/>
      </c>
      <c r="Q1053" s="65" t="str">
        <f t="shared" si="275"/>
        <v/>
      </c>
      <c r="R1053" s="14">
        <f t="shared" si="267"/>
        <v>0</v>
      </c>
      <c r="S1053" s="23">
        <f t="shared" si="276"/>
        <v>0</v>
      </c>
      <c r="W1053" t="str">
        <f t="shared" si="264"/>
        <v>1-</v>
      </c>
      <c r="X1053" t="str">
        <f t="shared" si="265"/>
        <v>1-</v>
      </c>
    </row>
    <row r="1054" spans="1:24" x14ac:dyDescent="0.2">
      <c r="A1054" s="17"/>
      <c r="B1054" s="9" t="str">
        <f t="shared" si="266"/>
        <v/>
      </c>
      <c r="C1054" s="22"/>
      <c r="D1054" s="19" t="str">
        <f>IF(C1054="","",(VLOOKUP(C1054,code2!$A$4:$B$30,2)))</f>
        <v/>
      </c>
      <c r="E1054" s="1"/>
      <c r="F1054" s="1"/>
      <c r="G1054" s="50"/>
      <c r="H1054" s="8"/>
      <c r="I1054" s="8"/>
      <c r="J1054" s="30" t="str">
        <f t="shared" si="268"/>
        <v/>
      </c>
      <c r="K1054" s="30" t="str">
        <f t="shared" si="269"/>
        <v/>
      </c>
      <c r="L1054" s="30">
        <f t="shared" si="270"/>
        <v>0</v>
      </c>
      <c r="M1054" s="58" t="str">
        <f t="shared" si="271"/>
        <v/>
      </c>
      <c r="N1054" s="58" t="str">
        <f t="shared" si="272"/>
        <v/>
      </c>
      <c r="O1054" s="58">
        <f t="shared" si="273"/>
        <v>0</v>
      </c>
      <c r="P1054" s="65" t="str">
        <f t="shared" si="274"/>
        <v/>
      </c>
      <c r="Q1054" s="65" t="str">
        <f t="shared" si="275"/>
        <v/>
      </c>
      <c r="R1054" s="14">
        <f t="shared" si="267"/>
        <v>0</v>
      </c>
      <c r="S1054" s="23">
        <f t="shared" si="276"/>
        <v>0</v>
      </c>
      <c r="W1054" t="str">
        <f t="shared" si="264"/>
        <v>1-</v>
      </c>
      <c r="X1054" t="str">
        <f t="shared" si="265"/>
        <v>1-</v>
      </c>
    </row>
    <row r="1055" spans="1:24" x14ac:dyDescent="0.2">
      <c r="A1055" s="17"/>
      <c r="B1055" s="9" t="str">
        <f t="shared" si="266"/>
        <v/>
      </c>
      <c r="C1055" s="22"/>
      <c r="D1055" s="19" t="str">
        <f>IF(C1055="","",(VLOOKUP(C1055,code2!$A$4:$B$30,2)))</f>
        <v/>
      </c>
      <c r="E1055" s="1"/>
      <c r="F1055" s="1"/>
      <c r="G1055" s="50"/>
      <c r="H1055" s="8"/>
      <c r="I1055" s="8"/>
      <c r="J1055" s="30" t="str">
        <f t="shared" si="268"/>
        <v/>
      </c>
      <c r="K1055" s="30" t="str">
        <f t="shared" si="269"/>
        <v/>
      </c>
      <c r="L1055" s="30">
        <f t="shared" si="270"/>
        <v>0</v>
      </c>
      <c r="M1055" s="58" t="str">
        <f t="shared" si="271"/>
        <v/>
      </c>
      <c r="N1055" s="58" t="str">
        <f t="shared" si="272"/>
        <v/>
      </c>
      <c r="O1055" s="58">
        <f t="shared" si="273"/>
        <v>0</v>
      </c>
      <c r="P1055" s="65" t="str">
        <f t="shared" si="274"/>
        <v/>
      </c>
      <c r="Q1055" s="65" t="str">
        <f t="shared" si="275"/>
        <v/>
      </c>
      <c r="R1055" s="14">
        <f t="shared" si="267"/>
        <v>0</v>
      </c>
      <c r="S1055" s="23">
        <f t="shared" si="276"/>
        <v>0</v>
      </c>
      <c r="W1055" t="str">
        <f t="shared" si="264"/>
        <v>1-</v>
      </c>
      <c r="X1055" t="str">
        <f t="shared" si="265"/>
        <v>1-</v>
      </c>
    </row>
    <row r="1056" spans="1:24" x14ac:dyDescent="0.2">
      <c r="A1056" s="17"/>
      <c r="B1056" s="9" t="str">
        <f t="shared" ref="B1056" si="279">IF(A1056="","",A1056)</f>
        <v/>
      </c>
      <c r="C1056" s="22"/>
      <c r="D1056" s="19" t="str">
        <f>IF(C1056="","",(VLOOKUP(C1056,code2!$A$4:$B$30,2)))</f>
        <v/>
      </c>
      <c r="E1056" s="1"/>
      <c r="F1056" s="1"/>
      <c r="G1056" s="50"/>
      <c r="H1056" s="8"/>
      <c r="I1056" s="8"/>
      <c r="J1056" s="30" t="str">
        <f t="shared" si="268"/>
        <v/>
      </c>
      <c r="K1056" s="30" t="str">
        <f t="shared" si="269"/>
        <v/>
      </c>
      <c r="L1056" s="30">
        <f t="shared" si="270"/>
        <v>0</v>
      </c>
      <c r="M1056" s="58" t="str">
        <f t="shared" si="271"/>
        <v/>
      </c>
      <c r="N1056" s="58" t="str">
        <f t="shared" si="272"/>
        <v/>
      </c>
      <c r="O1056" s="58">
        <f t="shared" si="273"/>
        <v>0</v>
      </c>
      <c r="P1056" s="65" t="str">
        <f t="shared" si="274"/>
        <v/>
      </c>
      <c r="Q1056" s="65" t="str">
        <f t="shared" si="275"/>
        <v/>
      </c>
      <c r="R1056" s="14">
        <f t="shared" si="267"/>
        <v>0</v>
      </c>
      <c r="S1056" s="23">
        <f t="shared" si="276"/>
        <v>0</v>
      </c>
      <c r="W1056" t="str">
        <f t="shared" si="264"/>
        <v>1-</v>
      </c>
      <c r="X1056" t="str">
        <f t="shared" si="265"/>
        <v>1-</v>
      </c>
    </row>
    <row r="1057" spans="1:24" x14ac:dyDescent="0.2">
      <c r="A1057" s="17"/>
      <c r="B1057" s="9" t="str">
        <f t="shared" si="266"/>
        <v/>
      </c>
      <c r="C1057" s="22"/>
      <c r="D1057" s="19" t="str">
        <f>IF(C1057="","",(VLOOKUP(C1057,code2!$A$4:$B$30,2)))</f>
        <v/>
      </c>
      <c r="E1057" s="1"/>
      <c r="F1057" s="1"/>
      <c r="G1057" s="50"/>
      <c r="H1057" s="8"/>
      <c r="I1057" s="8"/>
      <c r="J1057" s="30" t="str">
        <f t="shared" si="268"/>
        <v/>
      </c>
      <c r="K1057" s="30" t="str">
        <f t="shared" si="269"/>
        <v/>
      </c>
      <c r="L1057" s="30">
        <f t="shared" si="270"/>
        <v>0</v>
      </c>
      <c r="M1057" s="58" t="str">
        <f t="shared" si="271"/>
        <v/>
      </c>
      <c r="N1057" s="58" t="str">
        <f t="shared" si="272"/>
        <v/>
      </c>
      <c r="O1057" s="58">
        <f t="shared" si="273"/>
        <v>0</v>
      </c>
      <c r="P1057" s="65" t="str">
        <f t="shared" si="274"/>
        <v/>
      </c>
      <c r="Q1057" s="65" t="str">
        <f t="shared" si="275"/>
        <v/>
      </c>
      <c r="R1057" s="14">
        <f>IF(P1057&amp;Q1057="",R1056,R1056+P1057-Q1057)</f>
        <v>0</v>
      </c>
      <c r="S1057" s="23">
        <f t="shared" si="276"/>
        <v>0</v>
      </c>
      <c r="W1057" t="str">
        <f t="shared" si="264"/>
        <v>1-</v>
      </c>
      <c r="X1057" t="str">
        <f t="shared" si="265"/>
        <v>1-</v>
      </c>
    </row>
    <row r="1058" spans="1:24" x14ac:dyDescent="0.2">
      <c r="A1058" s="17"/>
      <c r="B1058" s="9" t="str">
        <f>IF(A1061="","",A1061)</f>
        <v/>
      </c>
      <c r="C1058" s="22"/>
      <c r="D1058" s="19" t="str">
        <f>IF(C1058="","",(VLOOKUP(C1058,code2!$A$4:$B$30,2)))</f>
        <v/>
      </c>
      <c r="E1058" s="1"/>
      <c r="F1058" s="1"/>
      <c r="G1058" s="50"/>
      <c r="H1058" s="8"/>
      <c r="I1058" s="8"/>
      <c r="J1058" s="30" t="str">
        <f t="shared" si="268"/>
        <v/>
      </c>
      <c r="K1058" s="30" t="str">
        <f t="shared" si="269"/>
        <v/>
      </c>
      <c r="L1058" s="30">
        <f t="shared" si="270"/>
        <v>0</v>
      </c>
      <c r="M1058" s="58" t="str">
        <f t="shared" si="271"/>
        <v/>
      </c>
      <c r="N1058" s="58" t="str">
        <f t="shared" si="272"/>
        <v/>
      </c>
      <c r="O1058" s="58">
        <f t="shared" si="273"/>
        <v>0</v>
      </c>
      <c r="P1058" s="65" t="str">
        <f t="shared" si="274"/>
        <v/>
      </c>
      <c r="Q1058" s="65" t="str">
        <f t="shared" si="275"/>
        <v/>
      </c>
      <c r="R1058" s="14">
        <f t="shared" si="267"/>
        <v>0</v>
      </c>
      <c r="S1058" s="23">
        <f t="shared" si="276"/>
        <v>0</v>
      </c>
      <c r="W1058" t="str">
        <f>MONTH(A1061)&amp;"-"&amp;D1058</f>
        <v>1-</v>
      </c>
      <c r="X1058" t="str">
        <f>MONTH(A1061)&amp;"-"&amp;D1058&amp;E1058</f>
        <v>1-</v>
      </c>
    </row>
    <row r="1059" spans="1:24" x14ac:dyDescent="0.2">
      <c r="A1059" s="17"/>
      <c r="B1059" s="9" t="str">
        <f t="shared" si="266"/>
        <v/>
      </c>
      <c r="C1059" s="22"/>
      <c r="D1059" s="19" t="str">
        <f>IF(C1059="","",(VLOOKUP(C1059,code2!$A$4:$B$30,2)))</f>
        <v/>
      </c>
      <c r="E1059" s="1"/>
      <c r="F1059" s="1"/>
      <c r="G1059" s="50"/>
      <c r="H1059" s="8"/>
      <c r="I1059" s="8"/>
      <c r="J1059" s="30" t="str">
        <f t="shared" si="268"/>
        <v/>
      </c>
      <c r="K1059" s="30" t="str">
        <f t="shared" si="269"/>
        <v/>
      </c>
      <c r="L1059" s="30">
        <f t="shared" si="270"/>
        <v>0</v>
      </c>
      <c r="M1059" s="58" t="str">
        <f t="shared" si="271"/>
        <v/>
      </c>
      <c r="N1059" s="58" t="str">
        <f t="shared" si="272"/>
        <v/>
      </c>
      <c r="O1059" s="58">
        <f t="shared" si="273"/>
        <v>0</v>
      </c>
      <c r="P1059" s="65" t="str">
        <f t="shared" si="274"/>
        <v/>
      </c>
      <c r="Q1059" s="65" t="str">
        <f t="shared" si="275"/>
        <v/>
      </c>
      <c r="R1059" s="14">
        <f t="shared" si="267"/>
        <v>0</v>
      </c>
      <c r="S1059" s="23">
        <f t="shared" si="276"/>
        <v>0</v>
      </c>
      <c r="W1059" t="str">
        <f t="shared" si="264"/>
        <v>1-</v>
      </c>
      <c r="X1059" t="str">
        <f t="shared" si="265"/>
        <v>1-</v>
      </c>
    </row>
    <row r="1060" spans="1:24" x14ac:dyDescent="0.2">
      <c r="A1060" s="17"/>
      <c r="B1060" s="9" t="str">
        <f t="shared" si="266"/>
        <v/>
      </c>
      <c r="C1060" s="22"/>
      <c r="D1060" s="19" t="str">
        <f>IF(C1060="","",(VLOOKUP(C1060,code2!$A$4:$B$30,2)))</f>
        <v/>
      </c>
      <c r="E1060" s="1"/>
      <c r="F1060" s="1"/>
      <c r="G1060" s="50"/>
      <c r="H1060" s="8"/>
      <c r="I1060" s="8"/>
      <c r="J1060" s="30" t="str">
        <f t="shared" si="268"/>
        <v/>
      </c>
      <c r="K1060" s="30" t="str">
        <f t="shared" si="269"/>
        <v/>
      </c>
      <c r="L1060" s="30">
        <f t="shared" si="270"/>
        <v>0</v>
      </c>
      <c r="M1060" s="58" t="str">
        <f t="shared" si="271"/>
        <v/>
      </c>
      <c r="N1060" s="58" t="str">
        <f t="shared" si="272"/>
        <v/>
      </c>
      <c r="O1060" s="58">
        <f t="shared" si="273"/>
        <v>0</v>
      </c>
      <c r="P1060" s="65" t="str">
        <f t="shared" si="274"/>
        <v/>
      </c>
      <c r="Q1060" s="65" t="str">
        <f t="shared" si="275"/>
        <v/>
      </c>
      <c r="R1060" s="14">
        <f t="shared" si="267"/>
        <v>0</v>
      </c>
      <c r="S1060" s="23">
        <f t="shared" si="276"/>
        <v>0</v>
      </c>
      <c r="W1060" t="str">
        <f t="shared" si="264"/>
        <v>1-</v>
      </c>
      <c r="X1060" t="str">
        <f t="shared" si="265"/>
        <v>1-</v>
      </c>
    </row>
    <row r="1061" spans="1:24" x14ac:dyDescent="0.2">
      <c r="A1061" s="17"/>
      <c r="B1061" s="9" t="str">
        <f t="shared" si="266"/>
        <v/>
      </c>
      <c r="C1061" s="22"/>
      <c r="D1061" s="19" t="str">
        <f>IF(C1061="","",(VLOOKUP(C1061,code2!$A$4:$B$30,2)))</f>
        <v/>
      </c>
      <c r="E1061" s="1"/>
      <c r="F1061" s="1"/>
      <c r="G1061" s="50"/>
      <c r="H1061" s="8"/>
      <c r="I1061" s="8"/>
      <c r="J1061" s="30" t="str">
        <f t="shared" si="268"/>
        <v/>
      </c>
      <c r="K1061" s="30" t="str">
        <f t="shared" si="269"/>
        <v/>
      </c>
      <c r="L1061" s="30">
        <f t="shared" si="270"/>
        <v>0</v>
      </c>
      <c r="M1061" s="58" t="str">
        <f t="shared" si="271"/>
        <v/>
      </c>
      <c r="N1061" s="58" t="str">
        <f t="shared" si="272"/>
        <v/>
      </c>
      <c r="O1061" s="58">
        <f t="shared" si="273"/>
        <v>0</v>
      </c>
      <c r="P1061" s="65" t="str">
        <f t="shared" si="274"/>
        <v/>
      </c>
      <c r="Q1061" s="65" t="str">
        <f t="shared" si="275"/>
        <v/>
      </c>
      <c r="R1061" s="14">
        <f t="shared" si="267"/>
        <v>0</v>
      </c>
      <c r="S1061" s="23">
        <f t="shared" si="276"/>
        <v>0</v>
      </c>
      <c r="W1061" t="e">
        <f>MONTH(#REF!)&amp;"-"&amp;D1061</f>
        <v>#REF!</v>
      </c>
      <c r="X1061" t="e">
        <f>MONTH(#REF!)&amp;"-"&amp;D1061&amp;E1061</f>
        <v>#REF!</v>
      </c>
    </row>
    <row r="1062" spans="1:24" x14ac:dyDescent="0.2">
      <c r="A1062" s="17"/>
      <c r="B1062" s="9" t="str">
        <f t="shared" si="266"/>
        <v/>
      </c>
      <c r="C1062" s="22"/>
      <c r="D1062" s="19" t="str">
        <f>IF(C1062="","",(VLOOKUP(C1062,code2!$A$4:$B$30,2)))</f>
        <v/>
      </c>
      <c r="E1062" s="1"/>
      <c r="F1062" s="1"/>
      <c r="G1062" s="50"/>
      <c r="H1062" s="8"/>
      <c r="I1062" s="8"/>
      <c r="J1062" s="30" t="str">
        <f t="shared" si="268"/>
        <v/>
      </c>
      <c r="K1062" s="30" t="str">
        <f t="shared" si="269"/>
        <v/>
      </c>
      <c r="L1062" s="30">
        <f t="shared" si="270"/>
        <v>0</v>
      </c>
      <c r="M1062" s="58" t="str">
        <f t="shared" si="271"/>
        <v/>
      </c>
      <c r="N1062" s="58" t="str">
        <f t="shared" si="272"/>
        <v/>
      </c>
      <c r="O1062" s="58">
        <f t="shared" si="273"/>
        <v>0</v>
      </c>
      <c r="P1062" s="65" t="str">
        <f t="shared" si="274"/>
        <v/>
      </c>
      <c r="Q1062" s="65" t="str">
        <f t="shared" si="275"/>
        <v/>
      </c>
      <c r="R1062" s="14">
        <f t="shared" si="267"/>
        <v>0</v>
      </c>
      <c r="S1062" s="23">
        <f t="shared" si="276"/>
        <v>0</v>
      </c>
      <c r="W1062" t="str">
        <f t="shared" si="264"/>
        <v>1-</v>
      </c>
      <c r="X1062" t="str">
        <f t="shared" si="265"/>
        <v>1-</v>
      </c>
    </row>
    <row r="1063" spans="1:24" x14ac:dyDescent="0.2">
      <c r="A1063" s="17"/>
      <c r="B1063" s="9" t="str">
        <f t="shared" si="266"/>
        <v/>
      </c>
      <c r="C1063" s="22"/>
      <c r="D1063" s="19" t="str">
        <f>IF(C1063="","",(VLOOKUP(C1063,code2!$A$4:$B$30,2)))</f>
        <v/>
      </c>
      <c r="E1063" s="1"/>
      <c r="F1063" s="1"/>
      <c r="G1063" s="50"/>
      <c r="H1063" s="8"/>
      <c r="I1063" s="8"/>
      <c r="J1063" s="30" t="str">
        <f t="shared" si="268"/>
        <v/>
      </c>
      <c r="K1063" s="30" t="str">
        <f t="shared" si="269"/>
        <v/>
      </c>
      <c r="L1063" s="30">
        <f t="shared" si="270"/>
        <v>0</v>
      </c>
      <c r="M1063" s="58" t="str">
        <f t="shared" si="271"/>
        <v/>
      </c>
      <c r="N1063" s="58" t="str">
        <f t="shared" si="272"/>
        <v/>
      </c>
      <c r="O1063" s="58">
        <f t="shared" si="273"/>
        <v>0</v>
      </c>
      <c r="P1063" s="65" t="str">
        <f t="shared" si="274"/>
        <v/>
      </c>
      <c r="Q1063" s="65" t="str">
        <f t="shared" si="275"/>
        <v/>
      </c>
      <c r="R1063" s="14">
        <f t="shared" si="267"/>
        <v>0</v>
      </c>
      <c r="S1063" s="23">
        <f t="shared" si="276"/>
        <v>0</v>
      </c>
      <c r="W1063" t="str">
        <f t="shared" si="264"/>
        <v>1-</v>
      </c>
      <c r="X1063" t="str">
        <f t="shared" si="265"/>
        <v>1-</v>
      </c>
    </row>
    <row r="1064" spans="1:24" x14ac:dyDescent="0.2">
      <c r="A1064" s="17"/>
      <c r="B1064" s="9" t="str">
        <f t="shared" si="266"/>
        <v/>
      </c>
      <c r="C1064" s="22"/>
      <c r="D1064" s="19" t="str">
        <f>IF(C1064="","",(VLOOKUP(C1064,code2!$A$4:$B$30,2)))</f>
        <v/>
      </c>
      <c r="E1064" s="1"/>
      <c r="F1064" s="1"/>
      <c r="G1064" s="50"/>
      <c r="H1064" s="8"/>
      <c r="I1064" s="8"/>
      <c r="J1064" s="30" t="str">
        <f t="shared" si="268"/>
        <v/>
      </c>
      <c r="K1064" s="30" t="str">
        <f t="shared" si="269"/>
        <v/>
      </c>
      <c r="L1064" s="30">
        <f t="shared" si="270"/>
        <v>0</v>
      </c>
      <c r="M1064" s="58" t="str">
        <f t="shared" si="271"/>
        <v/>
      </c>
      <c r="N1064" s="58" t="str">
        <f t="shared" si="272"/>
        <v/>
      </c>
      <c r="O1064" s="58">
        <f t="shared" si="273"/>
        <v>0</v>
      </c>
      <c r="P1064" s="65" t="str">
        <f t="shared" si="274"/>
        <v/>
      </c>
      <c r="Q1064" s="65" t="str">
        <f t="shared" si="275"/>
        <v/>
      </c>
      <c r="R1064" s="14">
        <f t="shared" si="267"/>
        <v>0</v>
      </c>
      <c r="S1064" s="23">
        <f t="shared" si="276"/>
        <v>0</v>
      </c>
      <c r="W1064" t="str">
        <f t="shared" si="264"/>
        <v>1-</v>
      </c>
      <c r="X1064" t="str">
        <f t="shared" si="265"/>
        <v>1-</v>
      </c>
    </row>
    <row r="1065" spans="1:24" x14ac:dyDescent="0.2">
      <c r="A1065" s="17"/>
      <c r="B1065" s="9" t="str">
        <f t="shared" si="266"/>
        <v/>
      </c>
      <c r="C1065" s="22"/>
      <c r="D1065" s="19" t="str">
        <f>IF(C1065="","",(VLOOKUP(C1065,code2!$A$4:$B$30,2)))</f>
        <v/>
      </c>
      <c r="E1065" s="1"/>
      <c r="F1065" s="1"/>
      <c r="G1065" s="50"/>
      <c r="H1065" s="8"/>
      <c r="I1065" s="8"/>
      <c r="J1065" s="30" t="str">
        <f t="shared" si="268"/>
        <v/>
      </c>
      <c r="K1065" s="30" t="str">
        <f t="shared" si="269"/>
        <v/>
      </c>
      <c r="L1065" s="30">
        <f t="shared" si="270"/>
        <v>0</v>
      </c>
      <c r="M1065" s="58" t="str">
        <f t="shared" si="271"/>
        <v/>
      </c>
      <c r="N1065" s="58" t="str">
        <f t="shared" si="272"/>
        <v/>
      </c>
      <c r="O1065" s="58">
        <f t="shared" si="273"/>
        <v>0</v>
      </c>
      <c r="P1065" s="65" t="str">
        <f t="shared" si="274"/>
        <v/>
      </c>
      <c r="Q1065" s="65" t="str">
        <f t="shared" si="275"/>
        <v/>
      </c>
      <c r="R1065" s="14">
        <f t="shared" si="267"/>
        <v>0</v>
      </c>
      <c r="S1065" s="23">
        <f t="shared" si="276"/>
        <v>0</v>
      </c>
      <c r="W1065" t="str">
        <f t="shared" si="264"/>
        <v>1-</v>
      </c>
      <c r="X1065" t="str">
        <f t="shared" si="265"/>
        <v>1-</v>
      </c>
    </row>
    <row r="1066" spans="1:24" x14ac:dyDescent="0.2">
      <c r="A1066" s="17"/>
      <c r="B1066" s="9" t="str">
        <f t="shared" si="266"/>
        <v/>
      </c>
      <c r="C1066" s="22"/>
      <c r="D1066" s="19" t="str">
        <f>IF(C1066="","",(VLOOKUP(C1066,code2!$A$4:$B$30,2)))</f>
        <v/>
      </c>
      <c r="E1066" s="1"/>
      <c r="F1066" s="1"/>
      <c r="G1066" s="50"/>
      <c r="H1066" s="8"/>
      <c r="I1066" s="8"/>
      <c r="J1066" s="30" t="str">
        <f t="shared" si="268"/>
        <v/>
      </c>
      <c r="K1066" s="30" t="str">
        <f t="shared" si="269"/>
        <v/>
      </c>
      <c r="L1066" s="30">
        <f t="shared" si="270"/>
        <v>0</v>
      </c>
      <c r="M1066" s="58" t="str">
        <f t="shared" si="271"/>
        <v/>
      </c>
      <c r="N1066" s="58" t="str">
        <f t="shared" si="272"/>
        <v/>
      </c>
      <c r="O1066" s="58">
        <f t="shared" si="273"/>
        <v>0</v>
      </c>
      <c r="P1066" s="65" t="str">
        <f t="shared" si="274"/>
        <v/>
      </c>
      <c r="Q1066" s="65" t="str">
        <f t="shared" si="275"/>
        <v/>
      </c>
      <c r="R1066" s="14">
        <f t="shared" si="267"/>
        <v>0</v>
      </c>
      <c r="S1066" s="23">
        <f t="shared" si="276"/>
        <v>0</v>
      </c>
      <c r="W1066" t="str">
        <f t="shared" si="264"/>
        <v>1-</v>
      </c>
      <c r="X1066" t="str">
        <f t="shared" si="265"/>
        <v>1-</v>
      </c>
    </row>
    <row r="1067" spans="1:24" x14ac:dyDescent="0.2">
      <c r="A1067" s="17"/>
      <c r="B1067" s="9" t="str">
        <f t="shared" si="266"/>
        <v/>
      </c>
      <c r="C1067" s="22"/>
      <c r="D1067" s="19" t="str">
        <f>IF(C1067="","",(VLOOKUP(C1067,code2!$A$4:$B$30,2)))</f>
        <v/>
      </c>
      <c r="E1067" s="1"/>
      <c r="F1067" s="1"/>
      <c r="G1067" s="50"/>
      <c r="H1067" s="8"/>
      <c r="I1067" s="8"/>
      <c r="J1067" s="30" t="str">
        <f t="shared" si="268"/>
        <v/>
      </c>
      <c r="K1067" s="30" t="str">
        <f t="shared" si="269"/>
        <v/>
      </c>
      <c r="L1067" s="30">
        <f t="shared" si="270"/>
        <v>0</v>
      </c>
      <c r="M1067" s="58" t="str">
        <f t="shared" si="271"/>
        <v/>
      </c>
      <c r="N1067" s="58" t="str">
        <f t="shared" si="272"/>
        <v/>
      </c>
      <c r="O1067" s="58">
        <f t="shared" si="273"/>
        <v>0</v>
      </c>
      <c r="P1067" s="65" t="str">
        <f t="shared" si="274"/>
        <v/>
      </c>
      <c r="Q1067" s="65" t="str">
        <f t="shared" si="275"/>
        <v/>
      </c>
      <c r="R1067" s="14">
        <f t="shared" si="267"/>
        <v>0</v>
      </c>
      <c r="S1067" s="23">
        <f t="shared" si="276"/>
        <v>0</v>
      </c>
      <c r="W1067" t="str">
        <f t="shared" si="264"/>
        <v>1-</v>
      </c>
      <c r="X1067" t="str">
        <f t="shared" si="265"/>
        <v>1-</v>
      </c>
    </row>
    <row r="1068" spans="1:24" x14ac:dyDescent="0.2">
      <c r="A1068" s="17"/>
      <c r="B1068" s="9" t="str">
        <f t="shared" si="266"/>
        <v/>
      </c>
      <c r="C1068" s="22"/>
      <c r="D1068" s="19" t="str">
        <f>IF(C1068="","",(VLOOKUP(C1068,code2!$A$4:$B$30,2)))</f>
        <v/>
      </c>
      <c r="E1068" s="1"/>
      <c r="F1068" s="1"/>
      <c r="G1068" s="50"/>
      <c r="H1068" s="8"/>
      <c r="I1068" s="8"/>
      <c r="J1068" s="30" t="str">
        <f t="shared" si="268"/>
        <v/>
      </c>
      <c r="K1068" s="30" t="str">
        <f t="shared" si="269"/>
        <v/>
      </c>
      <c r="L1068" s="30">
        <f t="shared" si="270"/>
        <v>0</v>
      </c>
      <c r="M1068" s="58" t="str">
        <f t="shared" si="271"/>
        <v/>
      </c>
      <c r="N1068" s="58" t="str">
        <f t="shared" si="272"/>
        <v/>
      </c>
      <c r="O1068" s="58">
        <f t="shared" si="273"/>
        <v>0</v>
      </c>
      <c r="P1068" s="65" t="str">
        <f t="shared" si="274"/>
        <v/>
      </c>
      <c r="Q1068" s="65" t="str">
        <f t="shared" si="275"/>
        <v/>
      </c>
      <c r="R1068" s="14">
        <f t="shared" si="267"/>
        <v>0</v>
      </c>
      <c r="S1068" s="23">
        <f t="shared" si="276"/>
        <v>0</v>
      </c>
      <c r="W1068" t="str">
        <f t="shared" si="264"/>
        <v>1-</v>
      </c>
      <c r="X1068" t="str">
        <f t="shared" si="265"/>
        <v>1-</v>
      </c>
    </row>
    <row r="1069" spans="1:24" x14ac:dyDescent="0.2">
      <c r="A1069" s="17"/>
      <c r="B1069" s="9" t="str">
        <f t="shared" si="266"/>
        <v/>
      </c>
      <c r="C1069" s="22"/>
      <c r="D1069" s="19" t="str">
        <f>IF(C1069="","",(VLOOKUP(C1069,code2!$A$4:$B$30,2)))</f>
        <v/>
      </c>
      <c r="E1069" s="1"/>
      <c r="F1069" s="1"/>
      <c r="G1069" s="50"/>
      <c r="H1069" s="8"/>
      <c r="I1069" s="8"/>
      <c r="J1069" s="30" t="str">
        <f t="shared" si="268"/>
        <v/>
      </c>
      <c r="K1069" s="30" t="str">
        <f t="shared" si="269"/>
        <v/>
      </c>
      <c r="L1069" s="30">
        <f t="shared" si="270"/>
        <v>0</v>
      </c>
      <c r="M1069" s="58" t="str">
        <f t="shared" si="271"/>
        <v/>
      </c>
      <c r="N1069" s="58" t="str">
        <f t="shared" si="272"/>
        <v/>
      </c>
      <c r="O1069" s="58">
        <f t="shared" si="273"/>
        <v>0</v>
      </c>
      <c r="P1069" s="65" t="str">
        <f t="shared" si="274"/>
        <v/>
      </c>
      <c r="Q1069" s="65" t="str">
        <f t="shared" si="275"/>
        <v/>
      </c>
      <c r="R1069" s="14">
        <f t="shared" si="267"/>
        <v>0</v>
      </c>
      <c r="S1069" s="23">
        <f t="shared" si="276"/>
        <v>0</v>
      </c>
      <c r="W1069" t="str">
        <f t="shared" si="264"/>
        <v>1-</v>
      </c>
      <c r="X1069" t="str">
        <f t="shared" si="265"/>
        <v>1-</v>
      </c>
    </row>
    <row r="1070" spans="1:24" x14ac:dyDescent="0.2">
      <c r="A1070" s="17"/>
      <c r="B1070" s="9" t="str">
        <f t="shared" si="266"/>
        <v/>
      </c>
      <c r="C1070" s="22"/>
      <c r="D1070" s="19" t="str">
        <f>IF(C1070="","",(VLOOKUP(C1070,code2!$A$4:$B$30,2)))</f>
        <v/>
      </c>
      <c r="E1070" s="1"/>
      <c r="F1070" s="1"/>
      <c r="G1070" s="50"/>
      <c r="H1070" s="8"/>
      <c r="I1070" s="8"/>
      <c r="J1070" s="30" t="str">
        <f t="shared" si="268"/>
        <v/>
      </c>
      <c r="K1070" s="30" t="str">
        <f t="shared" si="269"/>
        <v/>
      </c>
      <c r="L1070" s="30">
        <f t="shared" si="270"/>
        <v>0</v>
      </c>
      <c r="M1070" s="58" t="str">
        <f t="shared" si="271"/>
        <v/>
      </c>
      <c r="N1070" s="58" t="str">
        <f t="shared" si="272"/>
        <v/>
      </c>
      <c r="O1070" s="58">
        <f t="shared" si="273"/>
        <v>0</v>
      </c>
      <c r="P1070" s="65" t="str">
        <f t="shared" si="274"/>
        <v/>
      </c>
      <c r="Q1070" s="65" t="str">
        <f t="shared" si="275"/>
        <v/>
      </c>
      <c r="R1070" s="14">
        <f t="shared" si="267"/>
        <v>0</v>
      </c>
      <c r="S1070" s="23">
        <f t="shared" si="276"/>
        <v>0</v>
      </c>
      <c r="W1070" t="str">
        <f t="shared" si="264"/>
        <v>1-</v>
      </c>
      <c r="X1070" t="str">
        <f t="shared" si="265"/>
        <v>1-</v>
      </c>
    </row>
    <row r="1071" spans="1:24" x14ac:dyDescent="0.2">
      <c r="A1071" s="17"/>
      <c r="B1071" s="9" t="str">
        <f t="shared" si="266"/>
        <v/>
      </c>
      <c r="C1071" s="22"/>
      <c r="D1071" s="19" t="str">
        <f>IF(C1071="","",(VLOOKUP(C1071,code2!$A$4:$B$30,2)))</f>
        <v/>
      </c>
      <c r="E1071" s="1"/>
      <c r="F1071" s="1"/>
      <c r="G1071" s="50"/>
      <c r="H1071" s="8"/>
      <c r="I1071" s="8"/>
      <c r="J1071" s="30" t="str">
        <f t="shared" si="268"/>
        <v/>
      </c>
      <c r="K1071" s="30" t="str">
        <f t="shared" si="269"/>
        <v/>
      </c>
      <c r="L1071" s="30">
        <f t="shared" si="270"/>
        <v>0</v>
      </c>
      <c r="M1071" s="58" t="str">
        <f t="shared" si="271"/>
        <v/>
      </c>
      <c r="N1071" s="58" t="str">
        <f t="shared" si="272"/>
        <v/>
      </c>
      <c r="O1071" s="58">
        <f t="shared" si="273"/>
        <v>0</v>
      </c>
      <c r="P1071" s="65" t="str">
        <f t="shared" si="274"/>
        <v/>
      </c>
      <c r="Q1071" s="65" t="str">
        <f t="shared" si="275"/>
        <v/>
      </c>
      <c r="R1071" s="14">
        <f t="shared" si="267"/>
        <v>0</v>
      </c>
      <c r="S1071" s="23">
        <f t="shared" si="276"/>
        <v>0</v>
      </c>
      <c r="W1071" t="str">
        <f t="shared" si="264"/>
        <v>1-</v>
      </c>
      <c r="X1071" t="str">
        <f t="shared" si="265"/>
        <v>1-</v>
      </c>
    </row>
    <row r="1072" spans="1:24" x14ac:dyDescent="0.2">
      <c r="A1072" s="17"/>
      <c r="B1072" s="9" t="str">
        <f t="shared" si="266"/>
        <v/>
      </c>
      <c r="C1072" s="22"/>
      <c r="D1072" s="19" t="str">
        <f>IF(C1072="","",(VLOOKUP(C1072,code2!$A$4:$B$30,2)))</f>
        <v/>
      </c>
      <c r="E1072" s="1"/>
      <c r="F1072" s="1"/>
      <c r="G1072" s="50"/>
      <c r="H1072" s="8"/>
      <c r="I1072" s="8"/>
      <c r="J1072" s="30" t="str">
        <f t="shared" si="268"/>
        <v/>
      </c>
      <c r="K1072" s="30" t="str">
        <f t="shared" si="269"/>
        <v/>
      </c>
      <c r="L1072" s="30">
        <f t="shared" si="270"/>
        <v>0</v>
      </c>
      <c r="M1072" s="58" t="str">
        <f t="shared" si="271"/>
        <v/>
      </c>
      <c r="N1072" s="58" t="str">
        <f t="shared" si="272"/>
        <v/>
      </c>
      <c r="O1072" s="58">
        <f t="shared" si="273"/>
        <v>0</v>
      </c>
      <c r="P1072" s="65" t="str">
        <f t="shared" si="274"/>
        <v/>
      </c>
      <c r="Q1072" s="65" t="str">
        <f t="shared" si="275"/>
        <v/>
      </c>
      <c r="R1072" s="14">
        <f t="shared" si="267"/>
        <v>0</v>
      </c>
      <c r="S1072" s="23">
        <f t="shared" si="276"/>
        <v>0</v>
      </c>
      <c r="W1072" t="str">
        <f t="shared" si="264"/>
        <v>1-</v>
      </c>
      <c r="X1072" t="str">
        <f t="shared" si="265"/>
        <v>1-</v>
      </c>
    </row>
    <row r="1073" spans="1:24" x14ac:dyDescent="0.2">
      <c r="A1073" s="17"/>
      <c r="B1073" s="9" t="str">
        <f t="shared" si="266"/>
        <v/>
      </c>
      <c r="C1073" s="22"/>
      <c r="D1073" s="19" t="str">
        <f>IF(C1073="","",(VLOOKUP(C1073,code2!$A$4:$B$30,2)))</f>
        <v/>
      </c>
      <c r="E1073" s="1"/>
      <c r="F1073" s="1"/>
      <c r="G1073" s="50"/>
      <c r="H1073" s="8"/>
      <c r="I1073" s="8"/>
      <c r="J1073" s="30" t="str">
        <f t="shared" si="268"/>
        <v/>
      </c>
      <c r="K1073" s="30" t="str">
        <f t="shared" si="269"/>
        <v/>
      </c>
      <c r="L1073" s="30">
        <f t="shared" si="270"/>
        <v>0</v>
      </c>
      <c r="M1073" s="58" t="str">
        <f t="shared" si="271"/>
        <v/>
      </c>
      <c r="N1073" s="58" t="str">
        <f t="shared" si="272"/>
        <v/>
      </c>
      <c r="O1073" s="58">
        <f t="shared" si="273"/>
        <v>0</v>
      </c>
      <c r="P1073" s="65" t="str">
        <f t="shared" si="274"/>
        <v/>
      </c>
      <c r="Q1073" s="65" t="str">
        <f t="shared" si="275"/>
        <v/>
      </c>
      <c r="R1073" s="14">
        <f t="shared" si="267"/>
        <v>0</v>
      </c>
      <c r="S1073" s="23">
        <f t="shared" si="276"/>
        <v>0</v>
      </c>
      <c r="W1073" t="str">
        <f t="shared" si="264"/>
        <v>1-</v>
      </c>
      <c r="X1073" t="str">
        <f t="shared" si="265"/>
        <v>1-</v>
      </c>
    </row>
    <row r="1074" spans="1:24" x14ac:dyDescent="0.2">
      <c r="A1074" s="17"/>
      <c r="B1074" s="9" t="str">
        <f t="shared" si="266"/>
        <v/>
      </c>
      <c r="C1074" s="22"/>
      <c r="D1074" s="19" t="str">
        <f>IF(C1074="","",(VLOOKUP(C1074,code2!$A$4:$B$30,2)))</f>
        <v/>
      </c>
      <c r="E1074" s="1"/>
      <c r="F1074" s="1"/>
      <c r="G1074" s="50"/>
      <c r="H1074" s="8"/>
      <c r="I1074" s="8"/>
      <c r="J1074" s="30" t="str">
        <f t="shared" si="268"/>
        <v/>
      </c>
      <c r="K1074" s="30" t="str">
        <f t="shared" si="269"/>
        <v/>
      </c>
      <c r="L1074" s="30">
        <f t="shared" si="270"/>
        <v>0</v>
      </c>
      <c r="M1074" s="58" t="str">
        <f t="shared" si="271"/>
        <v/>
      </c>
      <c r="N1074" s="58" t="str">
        <f t="shared" si="272"/>
        <v/>
      </c>
      <c r="O1074" s="58">
        <f t="shared" si="273"/>
        <v>0</v>
      </c>
      <c r="P1074" s="65" t="str">
        <f t="shared" si="274"/>
        <v/>
      </c>
      <c r="Q1074" s="65" t="str">
        <f t="shared" si="275"/>
        <v/>
      </c>
      <c r="R1074" s="14">
        <f t="shared" si="267"/>
        <v>0</v>
      </c>
      <c r="S1074" s="23">
        <f t="shared" si="276"/>
        <v>0</v>
      </c>
      <c r="W1074" t="str">
        <f t="shared" si="264"/>
        <v>1-</v>
      </c>
      <c r="X1074" t="str">
        <f t="shared" si="265"/>
        <v>1-</v>
      </c>
    </row>
    <row r="1075" spans="1:24" x14ac:dyDescent="0.2">
      <c r="A1075" s="17"/>
      <c r="B1075" s="9" t="str">
        <f t="shared" si="266"/>
        <v/>
      </c>
      <c r="C1075" s="22"/>
      <c r="D1075" s="19" t="str">
        <f>IF(C1075="","",(VLOOKUP(C1075,code2!$A$4:$B$30,2)))</f>
        <v/>
      </c>
      <c r="E1075" s="1"/>
      <c r="F1075" s="1"/>
      <c r="G1075" s="50"/>
      <c r="H1075" s="8"/>
      <c r="I1075" s="8"/>
      <c r="J1075" s="30" t="str">
        <f t="shared" si="268"/>
        <v/>
      </c>
      <c r="K1075" s="30" t="str">
        <f t="shared" si="269"/>
        <v/>
      </c>
      <c r="L1075" s="30">
        <f t="shared" si="270"/>
        <v>0</v>
      </c>
      <c r="M1075" s="58" t="str">
        <f t="shared" si="271"/>
        <v/>
      </c>
      <c r="N1075" s="58" t="str">
        <f t="shared" si="272"/>
        <v/>
      </c>
      <c r="O1075" s="58">
        <f t="shared" si="273"/>
        <v>0</v>
      </c>
      <c r="P1075" s="65" t="str">
        <f t="shared" si="274"/>
        <v/>
      </c>
      <c r="Q1075" s="65" t="str">
        <f t="shared" si="275"/>
        <v/>
      </c>
      <c r="R1075" s="14">
        <f t="shared" si="267"/>
        <v>0</v>
      </c>
      <c r="S1075" s="23">
        <f t="shared" si="276"/>
        <v>0</v>
      </c>
      <c r="W1075" t="str">
        <f t="shared" ref="W1075:W1140" si="280">MONTH(A1075)&amp;"-"&amp;D1075</f>
        <v>1-</v>
      </c>
      <c r="X1075" t="str">
        <f t="shared" ref="X1075:X1140" si="281">MONTH(A1075)&amp;"-"&amp;D1075&amp;E1075</f>
        <v>1-</v>
      </c>
    </row>
    <row r="1076" spans="1:24" x14ac:dyDescent="0.2">
      <c r="A1076" s="17"/>
      <c r="B1076" s="9" t="str">
        <f t="shared" si="266"/>
        <v/>
      </c>
      <c r="C1076" s="22"/>
      <c r="D1076" s="19" t="str">
        <f>IF(C1076="","",(VLOOKUP(C1076,code2!$A$4:$B$30,2)))</f>
        <v/>
      </c>
      <c r="E1076" s="1"/>
      <c r="F1076" s="1"/>
      <c r="G1076" s="50"/>
      <c r="H1076" s="8"/>
      <c r="I1076" s="8"/>
      <c r="J1076" s="30" t="str">
        <f t="shared" si="268"/>
        <v/>
      </c>
      <c r="K1076" s="30" t="str">
        <f t="shared" si="269"/>
        <v/>
      </c>
      <c r="L1076" s="30">
        <f t="shared" si="270"/>
        <v>0</v>
      </c>
      <c r="M1076" s="58" t="str">
        <f t="shared" si="271"/>
        <v/>
      </c>
      <c r="N1076" s="58" t="str">
        <f t="shared" si="272"/>
        <v/>
      </c>
      <c r="O1076" s="58">
        <f t="shared" si="273"/>
        <v>0</v>
      </c>
      <c r="P1076" s="65" t="str">
        <f t="shared" si="274"/>
        <v/>
      </c>
      <c r="Q1076" s="65" t="str">
        <f t="shared" si="275"/>
        <v/>
      </c>
      <c r="R1076" s="14">
        <f t="shared" si="267"/>
        <v>0</v>
      </c>
      <c r="S1076" s="23">
        <f t="shared" si="276"/>
        <v>0</v>
      </c>
      <c r="W1076" t="str">
        <f t="shared" si="280"/>
        <v>1-</v>
      </c>
      <c r="X1076" t="str">
        <f t="shared" si="281"/>
        <v>1-</v>
      </c>
    </row>
    <row r="1077" spans="1:24" x14ac:dyDescent="0.2">
      <c r="A1077" s="17"/>
      <c r="B1077" s="9" t="str">
        <f t="shared" si="266"/>
        <v/>
      </c>
      <c r="C1077" s="22"/>
      <c r="D1077" s="19" t="str">
        <f>IF(C1077="","",(VLOOKUP(C1077,code2!$A$4:$B$30,2)))</f>
        <v/>
      </c>
      <c r="E1077" s="1"/>
      <c r="F1077" s="1"/>
      <c r="G1077" s="50"/>
      <c r="H1077" s="8"/>
      <c r="I1077" s="8"/>
      <c r="J1077" s="30" t="str">
        <f t="shared" si="268"/>
        <v/>
      </c>
      <c r="K1077" s="30" t="str">
        <f t="shared" si="269"/>
        <v/>
      </c>
      <c r="L1077" s="30">
        <f t="shared" si="270"/>
        <v>0</v>
      </c>
      <c r="M1077" s="58" t="str">
        <f t="shared" si="271"/>
        <v/>
      </c>
      <c r="N1077" s="58" t="str">
        <f t="shared" si="272"/>
        <v/>
      </c>
      <c r="O1077" s="58">
        <f t="shared" si="273"/>
        <v>0</v>
      </c>
      <c r="P1077" s="65" t="str">
        <f t="shared" si="274"/>
        <v/>
      </c>
      <c r="Q1077" s="65" t="str">
        <f t="shared" si="275"/>
        <v/>
      </c>
      <c r="R1077" s="14">
        <f t="shared" si="267"/>
        <v>0</v>
      </c>
      <c r="S1077" s="23">
        <f t="shared" si="276"/>
        <v>0</v>
      </c>
      <c r="W1077" t="str">
        <f t="shared" si="280"/>
        <v>1-</v>
      </c>
      <c r="X1077" t="str">
        <f t="shared" si="281"/>
        <v>1-</v>
      </c>
    </row>
    <row r="1078" spans="1:24" x14ac:dyDescent="0.2">
      <c r="A1078" s="17"/>
      <c r="B1078" s="9" t="str">
        <f t="shared" si="266"/>
        <v/>
      </c>
      <c r="C1078" s="22"/>
      <c r="D1078" s="19" t="str">
        <f>IF(C1078="","",(VLOOKUP(C1078,code2!$A$4:$B$30,2)))</f>
        <v/>
      </c>
      <c r="E1078" s="1"/>
      <c r="F1078" s="1"/>
      <c r="G1078" s="50"/>
      <c r="H1078" s="8"/>
      <c r="I1078" s="8"/>
      <c r="J1078" s="30" t="str">
        <f t="shared" si="268"/>
        <v/>
      </c>
      <c r="K1078" s="30" t="str">
        <f t="shared" si="269"/>
        <v/>
      </c>
      <c r="L1078" s="30">
        <f t="shared" si="270"/>
        <v>0</v>
      </c>
      <c r="M1078" s="58" t="str">
        <f t="shared" si="271"/>
        <v/>
      </c>
      <c r="N1078" s="58" t="str">
        <f t="shared" si="272"/>
        <v/>
      </c>
      <c r="O1078" s="58">
        <f t="shared" si="273"/>
        <v>0</v>
      </c>
      <c r="P1078" s="65" t="str">
        <f t="shared" si="274"/>
        <v/>
      </c>
      <c r="Q1078" s="65" t="str">
        <f t="shared" si="275"/>
        <v/>
      </c>
      <c r="R1078" s="14">
        <f t="shared" si="267"/>
        <v>0</v>
      </c>
      <c r="S1078" s="23">
        <f t="shared" si="276"/>
        <v>0</v>
      </c>
      <c r="W1078" t="str">
        <f t="shared" si="280"/>
        <v>1-</v>
      </c>
      <c r="X1078" t="str">
        <f t="shared" si="281"/>
        <v>1-</v>
      </c>
    </row>
    <row r="1079" spans="1:24" x14ac:dyDescent="0.2">
      <c r="A1079" s="17"/>
      <c r="B1079" s="9" t="str">
        <f t="shared" si="266"/>
        <v/>
      </c>
      <c r="C1079" s="22"/>
      <c r="D1079" s="19" t="str">
        <f>IF(C1079="","",(VLOOKUP(C1079,code2!$A$4:$B$30,2)))</f>
        <v/>
      </c>
      <c r="E1079" s="1"/>
      <c r="F1079" s="1"/>
      <c r="G1079" s="50"/>
      <c r="H1079" s="8"/>
      <c r="I1079" s="8"/>
      <c r="J1079" s="30" t="str">
        <f t="shared" si="268"/>
        <v/>
      </c>
      <c r="K1079" s="30" t="str">
        <f t="shared" si="269"/>
        <v/>
      </c>
      <c r="L1079" s="30">
        <f t="shared" si="270"/>
        <v>0</v>
      </c>
      <c r="M1079" s="58" t="str">
        <f t="shared" si="271"/>
        <v/>
      </c>
      <c r="N1079" s="58" t="str">
        <f t="shared" si="272"/>
        <v/>
      </c>
      <c r="O1079" s="58">
        <f t="shared" si="273"/>
        <v>0</v>
      </c>
      <c r="P1079" s="65" t="str">
        <f t="shared" si="274"/>
        <v/>
      </c>
      <c r="Q1079" s="65" t="str">
        <f t="shared" si="275"/>
        <v/>
      </c>
      <c r="R1079" s="14">
        <f t="shared" si="267"/>
        <v>0</v>
      </c>
      <c r="S1079" s="23">
        <f t="shared" si="276"/>
        <v>0</v>
      </c>
      <c r="W1079" t="str">
        <f t="shared" si="280"/>
        <v>1-</v>
      </c>
      <c r="X1079" t="str">
        <f t="shared" si="281"/>
        <v>1-</v>
      </c>
    </row>
    <row r="1080" spans="1:24" x14ac:dyDescent="0.2">
      <c r="A1080" s="17"/>
      <c r="B1080" s="9" t="str">
        <f t="shared" si="266"/>
        <v/>
      </c>
      <c r="C1080" s="22"/>
      <c r="D1080" s="19" t="str">
        <f>IF(C1080="","",(VLOOKUP(C1080,code2!$A$4:$B$30,2)))</f>
        <v/>
      </c>
      <c r="E1080" s="1"/>
      <c r="F1080" s="1"/>
      <c r="G1080" s="50"/>
      <c r="H1080" s="8"/>
      <c r="I1080" s="8"/>
      <c r="J1080" s="30" t="str">
        <f t="shared" si="268"/>
        <v/>
      </c>
      <c r="K1080" s="30" t="str">
        <f t="shared" si="269"/>
        <v/>
      </c>
      <c r="L1080" s="30">
        <f t="shared" si="270"/>
        <v>0</v>
      </c>
      <c r="M1080" s="58" t="str">
        <f t="shared" si="271"/>
        <v/>
      </c>
      <c r="N1080" s="58" t="str">
        <f t="shared" si="272"/>
        <v/>
      </c>
      <c r="O1080" s="58">
        <f t="shared" si="273"/>
        <v>0</v>
      </c>
      <c r="P1080" s="65" t="str">
        <f t="shared" si="274"/>
        <v/>
      </c>
      <c r="Q1080" s="65" t="str">
        <f t="shared" si="275"/>
        <v/>
      </c>
      <c r="R1080" s="14">
        <f t="shared" si="267"/>
        <v>0</v>
      </c>
      <c r="S1080" s="23">
        <f t="shared" si="276"/>
        <v>0</v>
      </c>
      <c r="W1080" t="str">
        <f t="shared" si="280"/>
        <v>1-</v>
      </c>
      <c r="X1080" t="str">
        <f t="shared" si="281"/>
        <v>1-</v>
      </c>
    </row>
    <row r="1081" spans="1:24" x14ac:dyDescent="0.2">
      <c r="A1081" s="17"/>
      <c r="B1081" s="9" t="str">
        <f t="shared" si="266"/>
        <v/>
      </c>
      <c r="C1081" s="22"/>
      <c r="D1081" s="19" t="str">
        <f>IF(C1081="","",(VLOOKUP(C1081,code2!$A$4:$B$30,2)))</f>
        <v/>
      </c>
      <c r="E1081" s="1"/>
      <c r="F1081" s="1"/>
      <c r="G1081" s="50"/>
      <c r="H1081" s="8"/>
      <c r="I1081" s="8"/>
      <c r="J1081" s="30" t="str">
        <f t="shared" si="268"/>
        <v/>
      </c>
      <c r="K1081" s="30" t="str">
        <f t="shared" si="269"/>
        <v/>
      </c>
      <c r="L1081" s="30">
        <f t="shared" si="270"/>
        <v>0</v>
      </c>
      <c r="M1081" s="58" t="str">
        <f t="shared" si="271"/>
        <v/>
      </c>
      <c r="N1081" s="58" t="str">
        <f t="shared" si="272"/>
        <v/>
      </c>
      <c r="O1081" s="58">
        <f t="shared" si="273"/>
        <v>0</v>
      </c>
      <c r="P1081" s="65" t="str">
        <f t="shared" si="274"/>
        <v/>
      </c>
      <c r="Q1081" s="65" t="str">
        <f t="shared" si="275"/>
        <v/>
      </c>
      <c r="R1081" s="14">
        <f t="shared" si="267"/>
        <v>0</v>
      </c>
      <c r="S1081" s="23">
        <f t="shared" si="276"/>
        <v>0</v>
      </c>
      <c r="W1081" t="str">
        <f t="shared" si="280"/>
        <v>1-</v>
      </c>
      <c r="X1081" t="str">
        <f t="shared" si="281"/>
        <v>1-</v>
      </c>
    </row>
    <row r="1082" spans="1:24" x14ac:dyDescent="0.2">
      <c r="A1082" s="17"/>
      <c r="B1082" s="9" t="str">
        <f t="shared" si="266"/>
        <v/>
      </c>
      <c r="C1082" s="22"/>
      <c r="D1082" s="19" t="str">
        <f>IF(C1082="","",(VLOOKUP(C1082,code2!$A$4:$B$30,2)))</f>
        <v/>
      </c>
      <c r="E1082" s="1"/>
      <c r="F1082" s="1"/>
      <c r="G1082" s="50"/>
      <c r="H1082" s="8"/>
      <c r="I1082" s="8"/>
      <c r="J1082" s="30" t="str">
        <f t="shared" si="268"/>
        <v/>
      </c>
      <c r="K1082" s="30" t="str">
        <f t="shared" si="269"/>
        <v/>
      </c>
      <c r="L1082" s="30">
        <f t="shared" si="270"/>
        <v>0</v>
      </c>
      <c r="M1082" s="58" t="str">
        <f t="shared" si="271"/>
        <v/>
      </c>
      <c r="N1082" s="58" t="str">
        <f t="shared" si="272"/>
        <v/>
      </c>
      <c r="O1082" s="58">
        <f t="shared" si="273"/>
        <v>0</v>
      </c>
      <c r="P1082" s="65" t="str">
        <f t="shared" si="274"/>
        <v/>
      </c>
      <c r="Q1082" s="65" t="str">
        <f t="shared" si="275"/>
        <v/>
      </c>
      <c r="R1082" s="14">
        <f t="shared" si="267"/>
        <v>0</v>
      </c>
      <c r="S1082" s="23">
        <f t="shared" si="276"/>
        <v>0</v>
      </c>
      <c r="W1082" t="str">
        <f t="shared" si="280"/>
        <v>1-</v>
      </c>
      <c r="X1082" t="str">
        <f t="shared" si="281"/>
        <v>1-</v>
      </c>
    </row>
    <row r="1083" spans="1:24" x14ac:dyDescent="0.2">
      <c r="A1083" s="17"/>
      <c r="B1083" s="9" t="str">
        <f t="shared" si="266"/>
        <v/>
      </c>
      <c r="C1083" s="22"/>
      <c r="D1083" s="19" t="str">
        <f>IF(C1083="","",(VLOOKUP(C1083,code2!$A$4:$B$30,2)))</f>
        <v/>
      </c>
      <c r="E1083" s="1"/>
      <c r="F1083" s="1"/>
      <c r="G1083" s="50"/>
      <c r="H1083" s="8"/>
      <c r="I1083" s="8"/>
      <c r="J1083" s="30" t="str">
        <f t="shared" si="268"/>
        <v/>
      </c>
      <c r="K1083" s="30" t="str">
        <f t="shared" si="269"/>
        <v/>
      </c>
      <c r="L1083" s="30">
        <f t="shared" si="270"/>
        <v>0</v>
      </c>
      <c r="M1083" s="58" t="str">
        <f t="shared" si="271"/>
        <v/>
      </c>
      <c r="N1083" s="58" t="str">
        <f t="shared" si="272"/>
        <v/>
      </c>
      <c r="O1083" s="58">
        <f t="shared" si="273"/>
        <v>0</v>
      </c>
      <c r="P1083" s="65" t="str">
        <f t="shared" si="274"/>
        <v/>
      </c>
      <c r="Q1083" s="65" t="str">
        <f t="shared" si="275"/>
        <v/>
      </c>
      <c r="R1083" s="14">
        <f t="shared" si="267"/>
        <v>0</v>
      </c>
      <c r="S1083" s="23">
        <f t="shared" si="276"/>
        <v>0</v>
      </c>
      <c r="W1083" t="str">
        <f t="shared" si="280"/>
        <v>1-</v>
      </c>
      <c r="X1083" t="str">
        <f t="shared" si="281"/>
        <v>1-</v>
      </c>
    </row>
    <row r="1084" spans="1:24" x14ac:dyDescent="0.2">
      <c r="A1084" s="17"/>
      <c r="B1084" s="9" t="str">
        <f t="shared" si="266"/>
        <v/>
      </c>
      <c r="C1084" s="22"/>
      <c r="D1084" s="19" t="str">
        <f>IF(C1084="","",(VLOOKUP(C1084,code2!$A$4:$B$30,2)))</f>
        <v/>
      </c>
      <c r="E1084" s="1"/>
      <c r="F1084" s="1"/>
      <c r="G1084" s="50"/>
      <c r="H1084" s="8"/>
      <c r="I1084" s="8"/>
      <c r="J1084" s="30" t="str">
        <f t="shared" si="268"/>
        <v/>
      </c>
      <c r="K1084" s="30" t="str">
        <f t="shared" si="269"/>
        <v/>
      </c>
      <c r="L1084" s="30">
        <f t="shared" si="270"/>
        <v>0</v>
      </c>
      <c r="M1084" s="58" t="str">
        <f t="shared" si="271"/>
        <v/>
      </c>
      <c r="N1084" s="58" t="str">
        <f t="shared" si="272"/>
        <v/>
      </c>
      <c r="O1084" s="58">
        <f t="shared" si="273"/>
        <v>0</v>
      </c>
      <c r="P1084" s="65" t="str">
        <f t="shared" si="274"/>
        <v/>
      </c>
      <c r="Q1084" s="65" t="str">
        <f t="shared" si="275"/>
        <v/>
      </c>
      <c r="R1084" s="14">
        <f t="shared" si="267"/>
        <v>0</v>
      </c>
      <c r="S1084" s="23">
        <f t="shared" si="276"/>
        <v>0</v>
      </c>
      <c r="W1084" t="str">
        <f t="shared" si="280"/>
        <v>1-</v>
      </c>
      <c r="X1084" t="str">
        <f t="shared" si="281"/>
        <v>1-</v>
      </c>
    </row>
    <row r="1085" spans="1:24" x14ac:dyDescent="0.2">
      <c r="A1085" s="17"/>
      <c r="B1085" s="9" t="str">
        <f t="shared" si="266"/>
        <v/>
      </c>
      <c r="C1085" s="22"/>
      <c r="D1085" s="19" t="str">
        <f>IF(C1085="","",(VLOOKUP(C1085,code2!$A$4:$B$30,2)))</f>
        <v/>
      </c>
      <c r="E1085" s="1"/>
      <c r="F1085" s="1"/>
      <c r="G1085" s="50"/>
      <c r="H1085" s="8"/>
      <c r="I1085" s="8"/>
      <c r="J1085" s="30" t="str">
        <f t="shared" si="268"/>
        <v/>
      </c>
      <c r="K1085" s="30" t="str">
        <f t="shared" si="269"/>
        <v/>
      </c>
      <c r="L1085" s="30">
        <f t="shared" si="270"/>
        <v>0</v>
      </c>
      <c r="M1085" s="58" t="str">
        <f t="shared" si="271"/>
        <v/>
      </c>
      <c r="N1085" s="58" t="str">
        <f t="shared" si="272"/>
        <v/>
      </c>
      <c r="O1085" s="58">
        <f t="shared" si="273"/>
        <v>0</v>
      </c>
      <c r="P1085" s="65" t="str">
        <f t="shared" si="274"/>
        <v/>
      </c>
      <c r="Q1085" s="65" t="str">
        <f t="shared" si="275"/>
        <v/>
      </c>
      <c r="R1085" s="14">
        <f t="shared" si="267"/>
        <v>0</v>
      </c>
      <c r="S1085" s="23">
        <f t="shared" si="276"/>
        <v>0</v>
      </c>
      <c r="W1085" t="str">
        <f t="shared" si="280"/>
        <v>1-</v>
      </c>
      <c r="X1085" t="str">
        <f t="shared" si="281"/>
        <v>1-</v>
      </c>
    </row>
    <row r="1086" spans="1:24" x14ac:dyDescent="0.2">
      <c r="A1086" s="17"/>
      <c r="B1086" s="9" t="str">
        <f t="shared" si="266"/>
        <v/>
      </c>
      <c r="C1086" s="22"/>
      <c r="D1086" s="19" t="str">
        <f>IF(C1086="","",(VLOOKUP(C1086,code2!$A$4:$B$30,2)))</f>
        <v/>
      </c>
      <c r="E1086" s="1"/>
      <c r="F1086" s="1"/>
      <c r="G1086" s="50"/>
      <c r="H1086" s="8"/>
      <c r="I1086" s="8"/>
      <c r="J1086" s="30" t="str">
        <f t="shared" si="268"/>
        <v/>
      </c>
      <c r="K1086" s="30" t="str">
        <f t="shared" si="269"/>
        <v/>
      </c>
      <c r="L1086" s="30">
        <f t="shared" si="270"/>
        <v>0</v>
      </c>
      <c r="M1086" s="58" t="str">
        <f t="shared" si="271"/>
        <v/>
      </c>
      <c r="N1086" s="58" t="str">
        <f t="shared" si="272"/>
        <v/>
      </c>
      <c r="O1086" s="58">
        <f t="shared" si="273"/>
        <v>0</v>
      </c>
      <c r="P1086" s="65" t="str">
        <f t="shared" si="274"/>
        <v/>
      </c>
      <c r="Q1086" s="65" t="str">
        <f t="shared" si="275"/>
        <v/>
      </c>
      <c r="R1086" s="14">
        <f t="shared" si="267"/>
        <v>0</v>
      </c>
      <c r="S1086" s="23">
        <f t="shared" si="276"/>
        <v>0</v>
      </c>
      <c r="W1086" t="str">
        <f t="shared" si="280"/>
        <v>1-</v>
      </c>
      <c r="X1086" t="str">
        <f t="shared" si="281"/>
        <v>1-</v>
      </c>
    </row>
    <row r="1087" spans="1:24" x14ac:dyDescent="0.2">
      <c r="A1087" s="17"/>
      <c r="B1087" s="9" t="str">
        <f t="shared" si="266"/>
        <v/>
      </c>
      <c r="C1087" s="22"/>
      <c r="D1087" s="19" t="str">
        <f>IF(C1087="","",(VLOOKUP(C1087,code2!$A$4:$B$30,2)))</f>
        <v/>
      </c>
      <c r="E1087" s="1"/>
      <c r="F1087" s="1"/>
      <c r="G1087" s="50"/>
      <c r="H1087" s="8"/>
      <c r="I1087" s="8"/>
      <c r="J1087" s="30" t="str">
        <f t="shared" si="268"/>
        <v/>
      </c>
      <c r="K1087" s="30" t="str">
        <f t="shared" si="269"/>
        <v/>
      </c>
      <c r="L1087" s="30">
        <f t="shared" si="270"/>
        <v>0</v>
      </c>
      <c r="M1087" s="58" t="str">
        <f t="shared" si="271"/>
        <v/>
      </c>
      <c r="N1087" s="58" t="str">
        <f t="shared" si="272"/>
        <v/>
      </c>
      <c r="O1087" s="58">
        <f t="shared" si="273"/>
        <v>0</v>
      </c>
      <c r="P1087" s="65" t="str">
        <f t="shared" si="274"/>
        <v/>
      </c>
      <c r="Q1087" s="65" t="str">
        <f t="shared" si="275"/>
        <v/>
      </c>
      <c r="R1087" s="14">
        <f t="shared" si="267"/>
        <v>0</v>
      </c>
      <c r="S1087" s="23">
        <f t="shared" si="276"/>
        <v>0</v>
      </c>
      <c r="W1087" t="str">
        <f t="shared" si="280"/>
        <v>1-</v>
      </c>
      <c r="X1087" t="str">
        <f t="shared" si="281"/>
        <v>1-</v>
      </c>
    </row>
    <row r="1088" spans="1:24" x14ac:dyDescent="0.2">
      <c r="A1088" s="17"/>
      <c r="B1088" s="9" t="str">
        <f t="shared" si="266"/>
        <v/>
      </c>
      <c r="C1088" s="22"/>
      <c r="D1088" s="19" t="str">
        <f>IF(C1088="","",(VLOOKUP(C1088,code2!$A$4:$B$30,2)))</f>
        <v/>
      </c>
      <c r="E1088" s="1"/>
      <c r="F1088" s="1"/>
      <c r="G1088" s="50"/>
      <c r="H1088" s="8"/>
      <c r="I1088" s="8"/>
      <c r="J1088" s="30" t="str">
        <f t="shared" si="268"/>
        <v/>
      </c>
      <c r="K1088" s="30" t="str">
        <f t="shared" si="269"/>
        <v/>
      </c>
      <c r="L1088" s="30">
        <f t="shared" si="270"/>
        <v>0</v>
      </c>
      <c r="M1088" s="58" t="str">
        <f t="shared" si="271"/>
        <v/>
      </c>
      <c r="N1088" s="58" t="str">
        <f t="shared" si="272"/>
        <v/>
      </c>
      <c r="O1088" s="58">
        <f t="shared" si="273"/>
        <v>0</v>
      </c>
      <c r="P1088" s="65" t="str">
        <f t="shared" si="274"/>
        <v/>
      </c>
      <c r="Q1088" s="65" t="str">
        <f t="shared" si="275"/>
        <v/>
      </c>
      <c r="R1088" s="14">
        <f t="shared" si="267"/>
        <v>0</v>
      </c>
      <c r="S1088" s="23">
        <f t="shared" si="276"/>
        <v>0</v>
      </c>
      <c r="W1088" t="str">
        <f t="shared" si="280"/>
        <v>1-</v>
      </c>
      <c r="X1088" t="str">
        <f t="shared" si="281"/>
        <v>1-</v>
      </c>
    </row>
    <row r="1089" spans="1:24" x14ac:dyDescent="0.2">
      <c r="A1089" s="17"/>
      <c r="B1089" s="9" t="str">
        <f t="shared" si="266"/>
        <v/>
      </c>
      <c r="C1089" s="22"/>
      <c r="D1089" s="19" t="str">
        <f>IF(C1089="","",(VLOOKUP(C1089,code2!$A$4:$B$30,2)))</f>
        <v/>
      </c>
      <c r="E1089" s="1"/>
      <c r="F1089" s="1"/>
      <c r="G1089" s="50"/>
      <c r="H1089" s="8"/>
      <c r="I1089" s="8"/>
      <c r="J1089" s="30" t="str">
        <f t="shared" si="268"/>
        <v/>
      </c>
      <c r="K1089" s="30" t="str">
        <f t="shared" si="269"/>
        <v/>
      </c>
      <c r="L1089" s="30">
        <f t="shared" si="270"/>
        <v>0</v>
      </c>
      <c r="M1089" s="58" t="str">
        <f t="shared" si="271"/>
        <v/>
      </c>
      <c r="N1089" s="58" t="str">
        <f t="shared" si="272"/>
        <v/>
      </c>
      <c r="O1089" s="58">
        <f t="shared" si="273"/>
        <v>0</v>
      </c>
      <c r="P1089" s="65" t="str">
        <f t="shared" si="274"/>
        <v/>
      </c>
      <c r="Q1089" s="65" t="str">
        <f t="shared" si="275"/>
        <v/>
      </c>
      <c r="R1089" s="14">
        <f t="shared" si="267"/>
        <v>0</v>
      </c>
      <c r="S1089" s="23">
        <f t="shared" si="276"/>
        <v>0</v>
      </c>
      <c r="W1089" t="str">
        <f t="shared" si="280"/>
        <v>1-</v>
      </c>
      <c r="X1089" t="str">
        <f t="shared" si="281"/>
        <v>1-</v>
      </c>
    </row>
    <row r="1090" spans="1:24" x14ac:dyDescent="0.2">
      <c r="A1090" s="17"/>
      <c r="B1090" s="9" t="str">
        <f t="shared" si="266"/>
        <v/>
      </c>
      <c r="C1090" s="22"/>
      <c r="D1090" s="19" t="str">
        <f>IF(C1090="","",(VLOOKUP(C1090,code2!$A$4:$B$30,2)))</f>
        <v/>
      </c>
      <c r="E1090" s="1"/>
      <c r="F1090" s="1"/>
      <c r="G1090" s="50"/>
      <c r="H1090" s="8"/>
      <c r="I1090" s="8"/>
      <c r="J1090" s="30" t="str">
        <f t="shared" si="268"/>
        <v/>
      </c>
      <c r="K1090" s="30" t="str">
        <f t="shared" si="269"/>
        <v/>
      </c>
      <c r="L1090" s="30">
        <f t="shared" si="270"/>
        <v>0</v>
      </c>
      <c r="M1090" s="58" t="str">
        <f t="shared" si="271"/>
        <v/>
      </c>
      <c r="N1090" s="58" t="str">
        <f t="shared" si="272"/>
        <v/>
      </c>
      <c r="O1090" s="58">
        <f t="shared" si="273"/>
        <v>0</v>
      </c>
      <c r="P1090" s="65" t="str">
        <f t="shared" si="274"/>
        <v/>
      </c>
      <c r="Q1090" s="65" t="str">
        <f t="shared" si="275"/>
        <v/>
      </c>
      <c r="R1090" s="14">
        <f t="shared" si="267"/>
        <v>0</v>
      </c>
      <c r="S1090" s="23">
        <f t="shared" si="276"/>
        <v>0</v>
      </c>
      <c r="W1090" t="str">
        <f t="shared" si="280"/>
        <v>1-</v>
      </c>
      <c r="X1090" t="str">
        <f t="shared" si="281"/>
        <v>1-</v>
      </c>
    </row>
    <row r="1091" spans="1:24" x14ac:dyDescent="0.2">
      <c r="A1091" s="17"/>
      <c r="B1091" s="9" t="str">
        <f t="shared" si="266"/>
        <v/>
      </c>
      <c r="C1091" s="22"/>
      <c r="D1091" s="19" t="str">
        <f>IF(C1091="","",(VLOOKUP(C1091,code2!$A$4:$B$30,2)))</f>
        <v/>
      </c>
      <c r="E1091" s="1"/>
      <c r="F1091" s="1"/>
      <c r="G1091" s="50"/>
      <c r="H1091" s="8"/>
      <c r="I1091" s="8"/>
      <c r="J1091" s="30" t="str">
        <f t="shared" si="268"/>
        <v/>
      </c>
      <c r="K1091" s="30" t="str">
        <f t="shared" si="269"/>
        <v/>
      </c>
      <c r="L1091" s="30">
        <f t="shared" si="270"/>
        <v>0</v>
      </c>
      <c r="M1091" s="58" t="str">
        <f t="shared" si="271"/>
        <v/>
      </c>
      <c r="N1091" s="58" t="str">
        <f t="shared" si="272"/>
        <v/>
      </c>
      <c r="O1091" s="58">
        <f t="shared" si="273"/>
        <v>0</v>
      </c>
      <c r="P1091" s="65" t="str">
        <f t="shared" si="274"/>
        <v/>
      </c>
      <c r="Q1091" s="65" t="str">
        <f t="shared" si="275"/>
        <v/>
      </c>
      <c r="R1091" s="14">
        <f t="shared" si="267"/>
        <v>0</v>
      </c>
      <c r="S1091" s="23">
        <f t="shared" si="276"/>
        <v>0</v>
      </c>
      <c r="W1091" t="str">
        <f t="shared" si="280"/>
        <v>1-</v>
      </c>
      <c r="X1091" t="str">
        <f t="shared" si="281"/>
        <v>1-</v>
      </c>
    </row>
    <row r="1092" spans="1:24" x14ac:dyDescent="0.2">
      <c r="A1092" s="17"/>
      <c r="B1092" s="9" t="str">
        <f t="shared" si="266"/>
        <v/>
      </c>
      <c r="C1092" s="22"/>
      <c r="D1092" s="19" t="str">
        <f>IF(C1092="","",(VLOOKUP(C1092,code2!$A$4:$B$30,2)))</f>
        <v/>
      </c>
      <c r="E1092" s="1"/>
      <c r="F1092" s="1"/>
      <c r="G1092" s="50"/>
      <c r="H1092" s="8"/>
      <c r="I1092" s="8"/>
      <c r="J1092" s="30" t="str">
        <f t="shared" si="268"/>
        <v/>
      </c>
      <c r="K1092" s="30" t="str">
        <f t="shared" si="269"/>
        <v/>
      </c>
      <c r="L1092" s="30">
        <f t="shared" si="270"/>
        <v>0</v>
      </c>
      <c r="M1092" s="58" t="str">
        <f t="shared" si="271"/>
        <v/>
      </c>
      <c r="N1092" s="58" t="str">
        <f t="shared" si="272"/>
        <v/>
      </c>
      <c r="O1092" s="58">
        <f t="shared" si="273"/>
        <v>0</v>
      </c>
      <c r="P1092" s="65" t="str">
        <f t="shared" si="274"/>
        <v/>
      </c>
      <c r="Q1092" s="65" t="str">
        <f t="shared" si="275"/>
        <v/>
      </c>
      <c r="R1092" s="14">
        <f t="shared" si="267"/>
        <v>0</v>
      </c>
      <c r="S1092" s="23">
        <f t="shared" si="276"/>
        <v>0</v>
      </c>
      <c r="W1092" t="str">
        <f t="shared" si="280"/>
        <v>1-</v>
      </c>
      <c r="X1092" t="str">
        <f t="shared" si="281"/>
        <v>1-</v>
      </c>
    </row>
    <row r="1093" spans="1:24" x14ac:dyDescent="0.2">
      <c r="A1093" s="17"/>
      <c r="B1093" s="9" t="str">
        <f t="shared" ref="B1093:B1158" si="282">IF(A1093="","",A1093)</f>
        <v/>
      </c>
      <c r="C1093" s="22"/>
      <c r="D1093" s="19" t="str">
        <f>IF(C1093="","",(VLOOKUP(C1093,code2!$A$4:$B$30,2)))</f>
        <v/>
      </c>
      <c r="E1093" s="1"/>
      <c r="F1093" s="1"/>
      <c r="G1093" s="50"/>
      <c r="H1093" s="8"/>
      <c r="I1093" s="8"/>
      <c r="J1093" s="30" t="str">
        <f t="shared" si="268"/>
        <v/>
      </c>
      <c r="K1093" s="30" t="str">
        <f t="shared" si="269"/>
        <v/>
      </c>
      <c r="L1093" s="30">
        <f t="shared" si="270"/>
        <v>0</v>
      </c>
      <c r="M1093" s="58" t="str">
        <f t="shared" si="271"/>
        <v/>
      </c>
      <c r="N1093" s="58" t="str">
        <f t="shared" si="272"/>
        <v/>
      </c>
      <c r="O1093" s="58">
        <f t="shared" si="273"/>
        <v>0</v>
      </c>
      <c r="P1093" s="65" t="str">
        <f t="shared" si="274"/>
        <v/>
      </c>
      <c r="Q1093" s="65" t="str">
        <f t="shared" si="275"/>
        <v/>
      </c>
      <c r="R1093" s="14">
        <f t="shared" si="267"/>
        <v>0</v>
      </c>
      <c r="S1093" s="23">
        <f t="shared" si="276"/>
        <v>0</v>
      </c>
      <c r="W1093" t="str">
        <f t="shared" si="280"/>
        <v>1-</v>
      </c>
      <c r="X1093" t="str">
        <f t="shared" si="281"/>
        <v>1-</v>
      </c>
    </row>
    <row r="1094" spans="1:24" x14ac:dyDescent="0.2">
      <c r="A1094" s="17"/>
      <c r="B1094" s="9" t="str">
        <f t="shared" si="282"/>
        <v/>
      </c>
      <c r="C1094" s="22"/>
      <c r="D1094" s="19" t="str">
        <f>IF(C1094="","",(VLOOKUP(C1094,code2!$A$4:$B$30,2)))</f>
        <v/>
      </c>
      <c r="E1094" s="1"/>
      <c r="F1094" s="1"/>
      <c r="G1094" s="50"/>
      <c r="H1094" s="8"/>
      <c r="I1094" s="8"/>
      <c r="J1094" s="30" t="str">
        <f t="shared" si="268"/>
        <v/>
      </c>
      <c r="K1094" s="30" t="str">
        <f t="shared" si="269"/>
        <v/>
      </c>
      <c r="L1094" s="30">
        <f t="shared" si="270"/>
        <v>0</v>
      </c>
      <c r="M1094" s="58" t="str">
        <f t="shared" si="271"/>
        <v/>
      </c>
      <c r="N1094" s="58" t="str">
        <f t="shared" si="272"/>
        <v/>
      </c>
      <c r="O1094" s="58">
        <f t="shared" si="273"/>
        <v>0</v>
      </c>
      <c r="P1094" s="65" t="str">
        <f t="shared" si="274"/>
        <v/>
      </c>
      <c r="Q1094" s="65" t="str">
        <f t="shared" si="275"/>
        <v/>
      </c>
      <c r="R1094" s="14">
        <f t="shared" ref="R1094:R1159" si="283">IF(P1094&amp;Q1094="",R1093,R1093+P1094-Q1094)</f>
        <v>0</v>
      </c>
      <c r="S1094" s="23">
        <f t="shared" si="276"/>
        <v>0</v>
      </c>
      <c r="W1094" t="str">
        <f t="shared" si="280"/>
        <v>1-</v>
      </c>
      <c r="X1094" t="str">
        <f t="shared" si="281"/>
        <v>1-</v>
      </c>
    </row>
    <row r="1095" spans="1:24" x14ac:dyDescent="0.2">
      <c r="A1095" s="17"/>
      <c r="B1095" s="9" t="str">
        <f t="shared" si="282"/>
        <v/>
      </c>
      <c r="C1095" s="22"/>
      <c r="D1095" s="19" t="str">
        <f>IF(C1095="","",(VLOOKUP(C1095,code2!$A$4:$B$30,2)))</f>
        <v/>
      </c>
      <c r="E1095" s="1"/>
      <c r="F1095" s="1"/>
      <c r="G1095" s="50"/>
      <c r="H1095" s="8"/>
      <c r="I1095" s="8"/>
      <c r="J1095" s="30" t="str">
        <f t="shared" ref="J1095:J1158" si="284">IF(I1095="現金",G1095,"")</f>
        <v/>
      </c>
      <c r="K1095" s="30" t="str">
        <f t="shared" ref="K1095:K1158" si="285">IF(I1095="現金",H1095,"")</f>
        <v/>
      </c>
      <c r="L1095" s="30">
        <f t="shared" ref="L1095:L1158" si="286">IF(J1095&amp;K1095="",L1094,L1094+J1095-K1095)</f>
        <v>0</v>
      </c>
      <c r="M1095" s="58" t="str">
        <f t="shared" ref="M1095:M1158" si="287">IF(I1095="通帳",G1095,"")</f>
        <v/>
      </c>
      <c r="N1095" s="58" t="str">
        <f t="shared" ref="N1095:N1158" si="288">IF(I1095="通帳",H1095,"")</f>
        <v/>
      </c>
      <c r="O1095" s="58">
        <f t="shared" ref="O1095:O1158" si="289">IF(M1095&amp;N1095="",O1094,O1094+M1095-N1095)</f>
        <v>0</v>
      </c>
      <c r="P1095" s="65" t="str">
        <f t="shared" ref="P1095:P1158" si="290">IF(I1095="郵便振替",G1095,"")</f>
        <v/>
      </c>
      <c r="Q1095" s="65" t="str">
        <f t="shared" ref="Q1095:Q1158" si="291">IF(I1095="郵便振替",H1095,"")</f>
        <v/>
      </c>
      <c r="R1095" s="14">
        <f t="shared" si="283"/>
        <v>0</v>
      </c>
      <c r="S1095" s="23">
        <f t="shared" si="276"/>
        <v>0</v>
      </c>
      <c r="W1095" t="str">
        <f t="shared" si="280"/>
        <v>1-</v>
      </c>
      <c r="X1095" t="str">
        <f t="shared" si="281"/>
        <v>1-</v>
      </c>
    </row>
    <row r="1096" spans="1:24" x14ac:dyDescent="0.2">
      <c r="A1096" s="17"/>
      <c r="B1096" s="9" t="str">
        <f t="shared" si="282"/>
        <v/>
      </c>
      <c r="C1096" s="22"/>
      <c r="D1096" s="19" t="str">
        <f>IF(C1096="","",(VLOOKUP(C1096,code2!$A$4:$B$30,2)))</f>
        <v/>
      </c>
      <c r="E1096" s="1"/>
      <c r="F1096" s="1"/>
      <c r="G1096" s="50"/>
      <c r="H1096" s="8"/>
      <c r="I1096" s="8"/>
      <c r="J1096" s="30" t="str">
        <f t="shared" si="284"/>
        <v/>
      </c>
      <c r="K1096" s="30" t="str">
        <f t="shared" si="285"/>
        <v/>
      </c>
      <c r="L1096" s="30">
        <f t="shared" si="286"/>
        <v>0</v>
      </c>
      <c r="M1096" s="58" t="str">
        <f t="shared" si="287"/>
        <v/>
      </c>
      <c r="N1096" s="58" t="str">
        <f t="shared" si="288"/>
        <v/>
      </c>
      <c r="O1096" s="58">
        <f t="shared" si="289"/>
        <v>0</v>
      </c>
      <c r="P1096" s="65" t="str">
        <f t="shared" si="290"/>
        <v/>
      </c>
      <c r="Q1096" s="65" t="str">
        <f t="shared" si="291"/>
        <v/>
      </c>
      <c r="R1096" s="14">
        <f t="shared" si="283"/>
        <v>0</v>
      </c>
      <c r="S1096" s="23">
        <f t="shared" ref="S1096:S1161" si="292">L1096+O1096+R1096</f>
        <v>0</v>
      </c>
      <c r="W1096" t="str">
        <f t="shared" si="280"/>
        <v>1-</v>
      </c>
      <c r="X1096" t="str">
        <f t="shared" si="281"/>
        <v>1-</v>
      </c>
    </row>
    <row r="1097" spans="1:24" x14ac:dyDescent="0.2">
      <c r="A1097" s="17"/>
      <c r="B1097" s="9" t="str">
        <f t="shared" si="282"/>
        <v/>
      </c>
      <c r="C1097" s="22"/>
      <c r="D1097" s="19" t="str">
        <f>IF(C1097="","",(VLOOKUP(C1097,code2!$A$4:$B$30,2)))</f>
        <v/>
      </c>
      <c r="E1097" s="1"/>
      <c r="F1097" s="1"/>
      <c r="G1097" s="50"/>
      <c r="H1097" s="8"/>
      <c r="I1097" s="8"/>
      <c r="J1097" s="30" t="str">
        <f t="shared" si="284"/>
        <v/>
      </c>
      <c r="K1097" s="30" t="str">
        <f t="shared" si="285"/>
        <v/>
      </c>
      <c r="L1097" s="30">
        <f t="shared" si="286"/>
        <v>0</v>
      </c>
      <c r="M1097" s="58" t="str">
        <f t="shared" si="287"/>
        <v/>
      </c>
      <c r="N1097" s="58" t="str">
        <f t="shared" si="288"/>
        <v/>
      </c>
      <c r="O1097" s="58">
        <f t="shared" si="289"/>
        <v>0</v>
      </c>
      <c r="P1097" s="65" t="str">
        <f t="shared" si="290"/>
        <v/>
      </c>
      <c r="Q1097" s="65" t="str">
        <f t="shared" si="291"/>
        <v/>
      </c>
      <c r="R1097" s="14">
        <f t="shared" si="283"/>
        <v>0</v>
      </c>
      <c r="S1097" s="23">
        <f t="shared" si="292"/>
        <v>0</v>
      </c>
      <c r="W1097" t="str">
        <f t="shared" si="280"/>
        <v>1-</v>
      </c>
      <c r="X1097" t="str">
        <f t="shared" si="281"/>
        <v>1-</v>
      </c>
    </row>
    <row r="1098" spans="1:24" x14ac:dyDescent="0.2">
      <c r="A1098" s="17"/>
      <c r="B1098" s="9" t="str">
        <f t="shared" si="282"/>
        <v/>
      </c>
      <c r="C1098" s="22"/>
      <c r="D1098" s="19" t="str">
        <f>IF(C1098="","",(VLOOKUP(C1098,code2!$A$4:$B$30,2)))</f>
        <v/>
      </c>
      <c r="E1098" s="1"/>
      <c r="F1098" s="1"/>
      <c r="G1098" s="50"/>
      <c r="H1098" s="8"/>
      <c r="I1098" s="8"/>
      <c r="J1098" s="30" t="str">
        <f t="shared" si="284"/>
        <v/>
      </c>
      <c r="K1098" s="30" t="str">
        <f t="shared" si="285"/>
        <v/>
      </c>
      <c r="L1098" s="30">
        <f t="shared" si="286"/>
        <v>0</v>
      </c>
      <c r="M1098" s="58" t="str">
        <f t="shared" si="287"/>
        <v/>
      </c>
      <c r="N1098" s="58" t="str">
        <f t="shared" si="288"/>
        <v/>
      </c>
      <c r="O1098" s="58">
        <f t="shared" si="289"/>
        <v>0</v>
      </c>
      <c r="P1098" s="65" t="str">
        <f t="shared" si="290"/>
        <v/>
      </c>
      <c r="Q1098" s="65" t="str">
        <f t="shared" si="291"/>
        <v/>
      </c>
      <c r="R1098" s="14">
        <f t="shared" si="283"/>
        <v>0</v>
      </c>
      <c r="S1098" s="23">
        <f t="shared" si="292"/>
        <v>0</v>
      </c>
      <c r="W1098" t="str">
        <f t="shared" si="280"/>
        <v>1-</v>
      </c>
      <c r="X1098" t="str">
        <f t="shared" si="281"/>
        <v>1-</v>
      </c>
    </row>
    <row r="1099" spans="1:24" x14ac:dyDescent="0.2">
      <c r="A1099" s="17"/>
      <c r="B1099" s="9" t="str">
        <f t="shared" si="282"/>
        <v/>
      </c>
      <c r="C1099" s="22"/>
      <c r="D1099" s="19" t="str">
        <f>IF(C1099="","",(VLOOKUP(C1099,code2!$A$4:$B$30,2)))</f>
        <v/>
      </c>
      <c r="E1099" s="1"/>
      <c r="F1099" s="1"/>
      <c r="G1099" s="50"/>
      <c r="H1099" s="8"/>
      <c r="I1099" s="8"/>
      <c r="J1099" s="30" t="str">
        <f t="shared" si="284"/>
        <v/>
      </c>
      <c r="K1099" s="30" t="str">
        <f t="shared" si="285"/>
        <v/>
      </c>
      <c r="L1099" s="30">
        <f t="shared" si="286"/>
        <v>0</v>
      </c>
      <c r="M1099" s="58" t="str">
        <f t="shared" si="287"/>
        <v/>
      </c>
      <c r="N1099" s="58" t="str">
        <f t="shared" si="288"/>
        <v/>
      </c>
      <c r="O1099" s="58">
        <f t="shared" si="289"/>
        <v>0</v>
      </c>
      <c r="P1099" s="65" t="str">
        <f t="shared" si="290"/>
        <v/>
      </c>
      <c r="Q1099" s="65" t="str">
        <f t="shared" si="291"/>
        <v/>
      </c>
      <c r="R1099" s="14">
        <f t="shared" si="283"/>
        <v>0</v>
      </c>
      <c r="S1099" s="23">
        <f t="shared" si="292"/>
        <v>0</v>
      </c>
      <c r="W1099" t="str">
        <f t="shared" si="280"/>
        <v>1-</v>
      </c>
      <c r="X1099" t="str">
        <f t="shared" si="281"/>
        <v>1-</v>
      </c>
    </row>
    <row r="1100" spans="1:24" x14ac:dyDescent="0.2">
      <c r="A1100" s="17"/>
      <c r="B1100" s="9" t="str">
        <f t="shared" si="282"/>
        <v/>
      </c>
      <c r="C1100" s="22"/>
      <c r="D1100" s="19" t="str">
        <f>IF(C1100="","",(VLOOKUP(C1100,code2!$A$4:$B$30,2)))</f>
        <v/>
      </c>
      <c r="E1100" s="1"/>
      <c r="F1100" s="1"/>
      <c r="G1100" s="50"/>
      <c r="H1100" s="8"/>
      <c r="I1100" s="8"/>
      <c r="J1100" s="30" t="str">
        <f t="shared" si="284"/>
        <v/>
      </c>
      <c r="K1100" s="30" t="str">
        <f t="shared" si="285"/>
        <v/>
      </c>
      <c r="L1100" s="30">
        <f t="shared" si="286"/>
        <v>0</v>
      </c>
      <c r="M1100" s="58" t="str">
        <f t="shared" si="287"/>
        <v/>
      </c>
      <c r="N1100" s="58" t="str">
        <f t="shared" si="288"/>
        <v/>
      </c>
      <c r="O1100" s="58">
        <f t="shared" si="289"/>
        <v>0</v>
      </c>
      <c r="P1100" s="65" t="str">
        <f t="shared" si="290"/>
        <v/>
      </c>
      <c r="Q1100" s="65" t="str">
        <f t="shared" si="291"/>
        <v/>
      </c>
      <c r="R1100" s="14">
        <f t="shared" si="283"/>
        <v>0</v>
      </c>
      <c r="S1100" s="23">
        <f t="shared" si="292"/>
        <v>0</v>
      </c>
      <c r="W1100" t="str">
        <f t="shared" si="280"/>
        <v>1-</v>
      </c>
      <c r="X1100" t="str">
        <f t="shared" si="281"/>
        <v>1-</v>
      </c>
    </row>
    <row r="1101" spans="1:24" x14ac:dyDescent="0.2">
      <c r="A1101" s="17"/>
      <c r="B1101" s="9" t="str">
        <f t="shared" si="282"/>
        <v/>
      </c>
      <c r="C1101" s="22"/>
      <c r="D1101" s="19" t="str">
        <f>IF(C1101="","",(VLOOKUP(C1101,code2!$A$4:$B$30,2)))</f>
        <v/>
      </c>
      <c r="E1101" s="1"/>
      <c r="F1101" s="1"/>
      <c r="G1101" s="50"/>
      <c r="H1101" s="8"/>
      <c r="I1101" s="8"/>
      <c r="J1101" s="30" t="str">
        <f t="shared" si="284"/>
        <v/>
      </c>
      <c r="K1101" s="30" t="str">
        <f t="shared" si="285"/>
        <v/>
      </c>
      <c r="L1101" s="30">
        <f t="shared" si="286"/>
        <v>0</v>
      </c>
      <c r="M1101" s="58" t="str">
        <f t="shared" si="287"/>
        <v/>
      </c>
      <c r="N1101" s="58" t="str">
        <f t="shared" si="288"/>
        <v/>
      </c>
      <c r="O1101" s="58">
        <f t="shared" si="289"/>
        <v>0</v>
      </c>
      <c r="P1101" s="65" t="str">
        <f t="shared" si="290"/>
        <v/>
      </c>
      <c r="Q1101" s="65" t="str">
        <f t="shared" si="291"/>
        <v/>
      </c>
      <c r="R1101" s="14">
        <f t="shared" si="283"/>
        <v>0</v>
      </c>
      <c r="S1101" s="23">
        <f t="shared" si="292"/>
        <v>0</v>
      </c>
      <c r="W1101" t="str">
        <f t="shared" si="280"/>
        <v>1-</v>
      </c>
      <c r="X1101" t="str">
        <f t="shared" si="281"/>
        <v>1-</v>
      </c>
    </row>
    <row r="1102" spans="1:24" x14ac:dyDescent="0.2">
      <c r="A1102" s="17"/>
      <c r="B1102" s="9" t="str">
        <f t="shared" si="282"/>
        <v/>
      </c>
      <c r="C1102" s="22"/>
      <c r="D1102" s="19" t="str">
        <f>IF(C1102="","",(VLOOKUP(C1102,code2!$A$4:$B$30,2)))</f>
        <v/>
      </c>
      <c r="E1102" s="1"/>
      <c r="F1102" s="1"/>
      <c r="G1102" s="50"/>
      <c r="H1102" s="8"/>
      <c r="I1102" s="8"/>
      <c r="J1102" s="30" t="str">
        <f t="shared" si="284"/>
        <v/>
      </c>
      <c r="K1102" s="30" t="str">
        <f t="shared" si="285"/>
        <v/>
      </c>
      <c r="L1102" s="30">
        <f t="shared" si="286"/>
        <v>0</v>
      </c>
      <c r="M1102" s="58" t="str">
        <f t="shared" si="287"/>
        <v/>
      </c>
      <c r="N1102" s="58" t="str">
        <f t="shared" si="288"/>
        <v/>
      </c>
      <c r="O1102" s="58">
        <f t="shared" si="289"/>
        <v>0</v>
      </c>
      <c r="P1102" s="65" t="str">
        <f t="shared" si="290"/>
        <v/>
      </c>
      <c r="Q1102" s="65" t="str">
        <f t="shared" si="291"/>
        <v/>
      </c>
      <c r="R1102" s="14">
        <f t="shared" si="283"/>
        <v>0</v>
      </c>
      <c r="S1102" s="23">
        <f t="shared" si="292"/>
        <v>0</v>
      </c>
      <c r="W1102" t="str">
        <f t="shared" si="280"/>
        <v>1-</v>
      </c>
      <c r="X1102" t="str">
        <f t="shared" si="281"/>
        <v>1-</v>
      </c>
    </row>
    <row r="1103" spans="1:24" x14ac:dyDescent="0.2">
      <c r="A1103" s="17"/>
      <c r="B1103" s="9" t="str">
        <f t="shared" si="282"/>
        <v/>
      </c>
      <c r="C1103" s="22"/>
      <c r="D1103" s="19" t="str">
        <f>IF(C1103="","",(VLOOKUP(C1103,code2!$A$4:$B$30,2)))</f>
        <v/>
      </c>
      <c r="E1103" s="1"/>
      <c r="F1103" s="1"/>
      <c r="G1103" s="50"/>
      <c r="H1103" s="8"/>
      <c r="I1103" s="8"/>
      <c r="J1103" s="30" t="str">
        <f t="shared" si="284"/>
        <v/>
      </c>
      <c r="K1103" s="30" t="str">
        <f t="shared" si="285"/>
        <v/>
      </c>
      <c r="L1103" s="30">
        <f t="shared" si="286"/>
        <v>0</v>
      </c>
      <c r="M1103" s="58" t="str">
        <f t="shared" si="287"/>
        <v/>
      </c>
      <c r="N1103" s="58" t="str">
        <f t="shared" si="288"/>
        <v/>
      </c>
      <c r="O1103" s="58">
        <f t="shared" si="289"/>
        <v>0</v>
      </c>
      <c r="P1103" s="65" t="str">
        <f t="shared" si="290"/>
        <v/>
      </c>
      <c r="Q1103" s="65" t="str">
        <f t="shared" si="291"/>
        <v/>
      </c>
      <c r="R1103" s="14"/>
      <c r="S1103" s="23"/>
    </row>
    <row r="1104" spans="1:24" x14ac:dyDescent="0.2">
      <c r="A1104" s="17"/>
      <c r="B1104" s="9" t="str">
        <f t="shared" si="282"/>
        <v/>
      </c>
      <c r="C1104" s="22"/>
      <c r="D1104" s="19" t="str">
        <f>IF(C1104="","",(VLOOKUP(C1104,code2!$A$4:$B$30,2)))</f>
        <v/>
      </c>
      <c r="E1104" s="1"/>
      <c r="F1104" s="1"/>
      <c r="G1104" s="50"/>
      <c r="H1104" s="8"/>
      <c r="I1104" s="8"/>
      <c r="J1104" s="30" t="str">
        <f t="shared" si="284"/>
        <v/>
      </c>
      <c r="K1104" s="30" t="str">
        <f t="shared" si="285"/>
        <v/>
      </c>
      <c r="L1104" s="30">
        <f t="shared" si="286"/>
        <v>0</v>
      </c>
      <c r="M1104" s="58" t="str">
        <f t="shared" si="287"/>
        <v/>
      </c>
      <c r="N1104" s="58" t="str">
        <f t="shared" si="288"/>
        <v/>
      </c>
      <c r="O1104" s="58">
        <f t="shared" si="289"/>
        <v>0</v>
      </c>
      <c r="P1104" s="65" t="str">
        <f t="shared" si="290"/>
        <v/>
      </c>
      <c r="Q1104" s="65" t="str">
        <f t="shared" si="291"/>
        <v/>
      </c>
      <c r="R1104" s="14"/>
      <c r="S1104" s="23"/>
    </row>
    <row r="1105" spans="1:24" x14ac:dyDescent="0.2">
      <c r="A1105" s="17"/>
      <c r="B1105" s="9" t="str">
        <f t="shared" si="282"/>
        <v/>
      </c>
      <c r="C1105" s="22"/>
      <c r="D1105" s="19" t="str">
        <f>IF(C1105="","",(VLOOKUP(C1105,code2!$A$4:$B$30,2)))</f>
        <v/>
      </c>
      <c r="E1105" s="1"/>
      <c r="F1105" s="1"/>
      <c r="G1105" s="50"/>
      <c r="H1105" s="8"/>
      <c r="I1105" s="8"/>
      <c r="J1105" s="30" t="str">
        <f t="shared" si="284"/>
        <v/>
      </c>
      <c r="K1105" s="30" t="str">
        <f t="shared" si="285"/>
        <v/>
      </c>
      <c r="L1105" s="30">
        <f t="shared" si="286"/>
        <v>0</v>
      </c>
      <c r="M1105" s="58" t="str">
        <f t="shared" si="287"/>
        <v/>
      </c>
      <c r="N1105" s="58" t="str">
        <f t="shared" si="288"/>
        <v/>
      </c>
      <c r="O1105" s="58">
        <f t="shared" si="289"/>
        <v>0</v>
      </c>
      <c r="P1105" s="65" t="str">
        <f t="shared" si="290"/>
        <v/>
      </c>
      <c r="Q1105" s="65" t="str">
        <f t="shared" si="291"/>
        <v/>
      </c>
      <c r="R1105" s="14">
        <f>IF(P1105&amp;Q1105="",R1102,R1102+P1105-Q1105)</f>
        <v>0</v>
      </c>
      <c r="S1105" s="23">
        <f t="shared" si="292"/>
        <v>0</v>
      </c>
      <c r="W1105" t="str">
        <f t="shared" si="280"/>
        <v>1-</v>
      </c>
      <c r="X1105" t="str">
        <f t="shared" si="281"/>
        <v>1-</v>
      </c>
    </row>
    <row r="1106" spans="1:24" x14ac:dyDescent="0.2">
      <c r="A1106" s="17"/>
      <c r="B1106" s="9" t="str">
        <f t="shared" si="282"/>
        <v/>
      </c>
      <c r="C1106" s="22"/>
      <c r="D1106" s="19" t="str">
        <f>IF(C1106="","",(VLOOKUP(C1106,code2!$A$4:$B$30,2)))</f>
        <v/>
      </c>
      <c r="E1106" s="1"/>
      <c r="F1106" s="1"/>
      <c r="G1106" s="50"/>
      <c r="H1106" s="8"/>
      <c r="I1106" s="8"/>
      <c r="J1106" s="30" t="str">
        <f t="shared" si="284"/>
        <v/>
      </c>
      <c r="K1106" s="30" t="str">
        <f t="shared" si="285"/>
        <v/>
      </c>
      <c r="L1106" s="30">
        <f t="shared" si="286"/>
        <v>0</v>
      </c>
      <c r="M1106" s="58" t="str">
        <f t="shared" si="287"/>
        <v/>
      </c>
      <c r="N1106" s="58" t="str">
        <f t="shared" si="288"/>
        <v/>
      </c>
      <c r="O1106" s="58">
        <f t="shared" si="289"/>
        <v>0</v>
      </c>
      <c r="P1106" s="65" t="str">
        <f t="shared" si="290"/>
        <v/>
      </c>
      <c r="Q1106" s="65" t="str">
        <f t="shared" si="291"/>
        <v/>
      </c>
      <c r="R1106" s="14">
        <f t="shared" si="283"/>
        <v>0</v>
      </c>
      <c r="S1106" s="23">
        <f t="shared" si="292"/>
        <v>0</v>
      </c>
      <c r="W1106" t="str">
        <f t="shared" si="280"/>
        <v>1-</v>
      </c>
      <c r="X1106" t="str">
        <f t="shared" si="281"/>
        <v>1-</v>
      </c>
    </row>
    <row r="1107" spans="1:24" x14ac:dyDescent="0.2">
      <c r="A1107" s="17"/>
      <c r="B1107" s="9" t="str">
        <f t="shared" si="282"/>
        <v/>
      </c>
      <c r="C1107" s="22"/>
      <c r="D1107" s="19" t="str">
        <f>IF(C1107="","",(VLOOKUP(C1107,code2!$A$4:$B$30,2)))</f>
        <v/>
      </c>
      <c r="E1107" s="1"/>
      <c r="F1107" s="1"/>
      <c r="G1107" s="50"/>
      <c r="H1107" s="8"/>
      <c r="I1107" s="8"/>
      <c r="J1107" s="30" t="str">
        <f t="shared" si="284"/>
        <v/>
      </c>
      <c r="K1107" s="30" t="str">
        <f t="shared" si="285"/>
        <v/>
      </c>
      <c r="L1107" s="30">
        <f t="shared" si="286"/>
        <v>0</v>
      </c>
      <c r="M1107" s="58" t="str">
        <f t="shared" si="287"/>
        <v/>
      </c>
      <c r="N1107" s="58" t="str">
        <f t="shared" si="288"/>
        <v/>
      </c>
      <c r="O1107" s="58">
        <f t="shared" si="289"/>
        <v>0</v>
      </c>
      <c r="P1107" s="65" t="str">
        <f t="shared" si="290"/>
        <v/>
      </c>
      <c r="Q1107" s="65" t="str">
        <f t="shared" si="291"/>
        <v/>
      </c>
      <c r="R1107" s="14">
        <f t="shared" si="283"/>
        <v>0</v>
      </c>
      <c r="S1107" s="23">
        <f t="shared" si="292"/>
        <v>0</v>
      </c>
      <c r="W1107" t="str">
        <f t="shared" si="280"/>
        <v>1-</v>
      </c>
      <c r="X1107" t="str">
        <f t="shared" si="281"/>
        <v>1-</v>
      </c>
    </row>
    <row r="1108" spans="1:24" x14ac:dyDescent="0.2">
      <c r="A1108" s="17"/>
      <c r="B1108" s="9" t="str">
        <f t="shared" si="282"/>
        <v/>
      </c>
      <c r="C1108" s="22"/>
      <c r="D1108" s="19" t="str">
        <f>IF(C1108="","",(VLOOKUP(C1108,code2!$A$4:$B$30,2)))</f>
        <v/>
      </c>
      <c r="E1108" s="1"/>
      <c r="F1108" s="1"/>
      <c r="G1108" s="50"/>
      <c r="H1108" s="8"/>
      <c r="I1108" s="8"/>
      <c r="J1108" s="30" t="str">
        <f t="shared" si="284"/>
        <v/>
      </c>
      <c r="K1108" s="30" t="str">
        <f t="shared" si="285"/>
        <v/>
      </c>
      <c r="L1108" s="30">
        <f t="shared" si="286"/>
        <v>0</v>
      </c>
      <c r="M1108" s="58" t="str">
        <f t="shared" si="287"/>
        <v/>
      </c>
      <c r="N1108" s="58" t="str">
        <f t="shared" si="288"/>
        <v/>
      </c>
      <c r="O1108" s="58">
        <f t="shared" si="289"/>
        <v>0</v>
      </c>
      <c r="P1108" s="65" t="str">
        <f t="shared" si="290"/>
        <v/>
      </c>
      <c r="Q1108" s="65" t="str">
        <f t="shared" si="291"/>
        <v/>
      </c>
      <c r="R1108" s="14">
        <f t="shared" si="283"/>
        <v>0</v>
      </c>
      <c r="S1108" s="23">
        <f t="shared" si="292"/>
        <v>0</v>
      </c>
      <c r="W1108" t="str">
        <f t="shared" si="280"/>
        <v>1-</v>
      </c>
      <c r="X1108" t="str">
        <f t="shared" si="281"/>
        <v>1-</v>
      </c>
    </row>
    <row r="1109" spans="1:24" x14ac:dyDescent="0.2">
      <c r="A1109" s="17"/>
      <c r="B1109" s="9" t="str">
        <f t="shared" si="282"/>
        <v/>
      </c>
      <c r="C1109" s="22"/>
      <c r="D1109" s="19" t="str">
        <f>IF(C1109="","",(VLOOKUP(C1109,code2!$A$4:$B$30,2)))</f>
        <v/>
      </c>
      <c r="E1109" s="1"/>
      <c r="F1109" s="1"/>
      <c r="G1109" s="50"/>
      <c r="H1109" s="8"/>
      <c r="I1109" s="8"/>
      <c r="J1109" s="30" t="str">
        <f t="shared" si="284"/>
        <v/>
      </c>
      <c r="K1109" s="30" t="str">
        <f t="shared" si="285"/>
        <v/>
      </c>
      <c r="L1109" s="30">
        <f t="shared" si="286"/>
        <v>0</v>
      </c>
      <c r="M1109" s="58" t="str">
        <f t="shared" si="287"/>
        <v/>
      </c>
      <c r="N1109" s="58" t="str">
        <f t="shared" si="288"/>
        <v/>
      </c>
      <c r="O1109" s="58">
        <f t="shared" si="289"/>
        <v>0</v>
      </c>
      <c r="P1109" s="65" t="str">
        <f t="shared" si="290"/>
        <v/>
      </c>
      <c r="Q1109" s="65" t="str">
        <f t="shared" si="291"/>
        <v/>
      </c>
      <c r="R1109" s="14">
        <f t="shared" si="283"/>
        <v>0</v>
      </c>
      <c r="S1109" s="23">
        <f t="shared" si="292"/>
        <v>0</v>
      </c>
      <c r="W1109" t="str">
        <f t="shared" si="280"/>
        <v>1-</v>
      </c>
      <c r="X1109" t="str">
        <f t="shared" si="281"/>
        <v>1-</v>
      </c>
    </row>
    <row r="1110" spans="1:24" x14ac:dyDescent="0.2">
      <c r="A1110" s="17"/>
      <c r="B1110" s="9" t="str">
        <f t="shared" si="282"/>
        <v/>
      </c>
      <c r="C1110" s="22"/>
      <c r="D1110" s="19" t="str">
        <f>IF(C1110="","",(VLOOKUP(C1110,code2!$A$4:$B$30,2)))</f>
        <v/>
      </c>
      <c r="E1110" s="1"/>
      <c r="F1110" s="1"/>
      <c r="G1110" s="50"/>
      <c r="H1110" s="8"/>
      <c r="I1110" s="8"/>
      <c r="J1110" s="30" t="str">
        <f t="shared" si="284"/>
        <v/>
      </c>
      <c r="K1110" s="30" t="str">
        <f t="shared" si="285"/>
        <v/>
      </c>
      <c r="L1110" s="30">
        <f t="shared" si="286"/>
        <v>0</v>
      </c>
      <c r="M1110" s="58" t="str">
        <f t="shared" si="287"/>
        <v/>
      </c>
      <c r="N1110" s="58" t="str">
        <f t="shared" si="288"/>
        <v/>
      </c>
      <c r="O1110" s="58">
        <f t="shared" si="289"/>
        <v>0</v>
      </c>
      <c r="P1110" s="65" t="str">
        <f t="shared" si="290"/>
        <v/>
      </c>
      <c r="Q1110" s="65" t="str">
        <f t="shared" si="291"/>
        <v/>
      </c>
      <c r="R1110" s="14">
        <f t="shared" si="283"/>
        <v>0</v>
      </c>
      <c r="S1110" s="23">
        <f t="shared" si="292"/>
        <v>0</v>
      </c>
      <c r="W1110" t="str">
        <f t="shared" si="280"/>
        <v>1-</v>
      </c>
      <c r="X1110" t="str">
        <f t="shared" si="281"/>
        <v>1-</v>
      </c>
    </row>
    <row r="1111" spans="1:24" x14ac:dyDescent="0.2">
      <c r="A1111" s="17"/>
      <c r="B1111" s="9" t="str">
        <f t="shared" si="282"/>
        <v/>
      </c>
      <c r="C1111" s="22"/>
      <c r="D1111" s="19" t="str">
        <f>IF(C1111="","",(VLOOKUP(C1111,code2!$A$4:$B$30,2)))</f>
        <v/>
      </c>
      <c r="E1111" s="1"/>
      <c r="F1111" s="1"/>
      <c r="G1111" s="50"/>
      <c r="H1111" s="8"/>
      <c r="I1111" s="8"/>
      <c r="J1111" s="30" t="str">
        <f t="shared" si="284"/>
        <v/>
      </c>
      <c r="K1111" s="30" t="str">
        <f t="shared" si="285"/>
        <v/>
      </c>
      <c r="L1111" s="30">
        <f t="shared" si="286"/>
        <v>0</v>
      </c>
      <c r="M1111" s="58" t="str">
        <f t="shared" si="287"/>
        <v/>
      </c>
      <c r="N1111" s="58" t="str">
        <f t="shared" si="288"/>
        <v/>
      </c>
      <c r="O1111" s="58">
        <f t="shared" si="289"/>
        <v>0</v>
      </c>
      <c r="P1111" s="65" t="str">
        <f t="shared" si="290"/>
        <v/>
      </c>
      <c r="Q1111" s="65" t="str">
        <f t="shared" si="291"/>
        <v/>
      </c>
      <c r="R1111" s="14">
        <f t="shared" si="283"/>
        <v>0</v>
      </c>
      <c r="S1111" s="23">
        <f t="shared" si="292"/>
        <v>0</v>
      </c>
      <c r="W1111" t="str">
        <f t="shared" si="280"/>
        <v>1-</v>
      </c>
      <c r="X1111" t="str">
        <f t="shared" si="281"/>
        <v>1-</v>
      </c>
    </row>
    <row r="1112" spans="1:24" x14ac:dyDescent="0.2">
      <c r="A1112" s="17"/>
      <c r="B1112" s="9" t="str">
        <f t="shared" si="282"/>
        <v/>
      </c>
      <c r="C1112" s="22"/>
      <c r="D1112" s="19" t="str">
        <f>IF(C1112="","",(VLOOKUP(C1112,code2!$A$4:$B$30,2)))</f>
        <v/>
      </c>
      <c r="E1112" s="1"/>
      <c r="F1112" s="1"/>
      <c r="G1112" s="50"/>
      <c r="H1112" s="8"/>
      <c r="I1112" s="8"/>
      <c r="J1112" s="30" t="str">
        <f t="shared" si="284"/>
        <v/>
      </c>
      <c r="K1112" s="30" t="str">
        <f t="shared" si="285"/>
        <v/>
      </c>
      <c r="L1112" s="30">
        <f t="shared" si="286"/>
        <v>0</v>
      </c>
      <c r="M1112" s="58" t="str">
        <f t="shared" si="287"/>
        <v/>
      </c>
      <c r="N1112" s="58" t="str">
        <f t="shared" si="288"/>
        <v/>
      </c>
      <c r="O1112" s="58">
        <f t="shared" si="289"/>
        <v>0</v>
      </c>
      <c r="P1112" s="65" t="str">
        <f t="shared" si="290"/>
        <v/>
      </c>
      <c r="Q1112" s="65" t="str">
        <f t="shared" si="291"/>
        <v/>
      </c>
      <c r="R1112" s="14">
        <f t="shared" si="283"/>
        <v>0</v>
      </c>
      <c r="S1112" s="23">
        <f t="shared" si="292"/>
        <v>0</v>
      </c>
      <c r="W1112" t="str">
        <f t="shared" si="280"/>
        <v>1-</v>
      </c>
      <c r="X1112" t="str">
        <f t="shared" si="281"/>
        <v>1-</v>
      </c>
    </row>
    <row r="1113" spans="1:24" x14ac:dyDescent="0.2">
      <c r="A1113" s="17"/>
      <c r="B1113" s="9" t="str">
        <f t="shared" si="282"/>
        <v/>
      </c>
      <c r="C1113" s="22"/>
      <c r="D1113" s="19" t="str">
        <f>IF(C1113="","",(VLOOKUP(C1113,code2!$A$4:$B$30,2)))</f>
        <v/>
      </c>
      <c r="E1113" s="1"/>
      <c r="F1113" s="1"/>
      <c r="G1113" s="50"/>
      <c r="H1113" s="8"/>
      <c r="I1113" s="8"/>
      <c r="J1113" s="30" t="str">
        <f t="shared" si="284"/>
        <v/>
      </c>
      <c r="K1113" s="30" t="str">
        <f t="shared" si="285"/>
        <v/>
      </c>
      <c r="L1113" s="30">
        <f t="shared" si="286"/>
        <v>0</v>
      </c>
      <c r="M1113" s="58" t="str">
        <f t="shared" si="287"/>
        <v/>
      </c>
      <c r="N1113" s="58" t="str">
        <f t="shared" si="288"/>
        <v/>
      </c>
      <c r="O1113" s="58">
        <f t="shared" si="289"/>
        <v>0</v>
      </c>
      <c r="P1113" s="65" t="str">
        <f t="shared" si="290"/>
        <v/>
      </c>
      <c r="Q1113" s="65" t="str">
        <f t="shared" si="291"/>
        <v/>
      </c>
      <c r="R1113" s="14">
        <f t="shared" si="283"/>
        <v>0</v>
      </c>
      <c r="S1113" s="23">
        <f t="shared" si="292"/>
        <v>0</v>
      </c>
      <c r="W1113" t="str">
        <f t="shared" si="280"/>
        <v>1-</v>
      </c>
      <c r="X1113" t="str">
        <f t="shared" si="281"/>
        <v>1-</v>
      </c>
    </row>
    <row r="1114" spans="1:24" x14ac:dyDescent="0.2">
      <c r="A1114" s="17"/>
      <c r="B1114" s="9" t="str">
        <f t="shared" si="282"/>
        <v/>
      </c>
      <c r="C1114" s="22"/>
      <c r="D1114" s="19" t="str">
        <f>IF(C1114="","",(VLOOKUP(C1114,code2!$A$4:$B$30,2)))</f>
        <v/>
      </c>
      <c r="E1114" s="1"/>
      <c r="F1114" s="1"/>
      <c r="G1114" s="50"/>
      <c r="H1114" s="8"/>
      <c r="I1114" s="8"/>
      <c r="J1114" s="30" t="str">
        <f t="shared" si="284"/>
        <v/>
      </c>
      <c r="K1114" s="30" t="str">
        <f t="shared" si="285"/>
        <v/>
      </c>
      <c r="L1114" s="30">
        <f t="shared" si="286"/>
        <v>0</v>
      </c>
      <c r="M1114" s="58" t="str">
        <f t="shared" si="287"/>
        <v/>
      </c>
      <c r="N1114" s="58" t="str">
        <f t="shared" si="288"/>
        <v/>
      </c>
      <c r="O1114" s="58">
        <f t="shared" si="289"/>
        <v>0</v>
      </c>
      <c r="P1114" s="65" t="str">
        <f t="shared" si="290"/>
        <v/>
      </c>
      <c r="Q1114" s="65" t="str">
        <f t="shared" si="291"/>
        <v/>
      </c>
      <c r="R1114" s="14">
        <f t="shared" si="283"/>
        <v>0</v>
      </c>
      <c r="S1114" s="23">
        <f t="shared" si="292"/>
        <v>0</v>
      </c>
      <c r="W1114" t="str">
        <f t="shared" si="280"/>
        <v>1-</v>
      </c>
      <c r="X1114" t="str">
        <f t="shared" si="281"/>
        <v>1-</v>
      </c>
    </row>
    <row r="1115" spans="1:24" x14ac:dyDescent="0.2">
      <c r="A1115" s="17"/>
      <c r="B1115" s="9" t="str">
        <f t="shared" si="282"/>
        <v/>
      </c>
      <c r="C1115" s="22"/>
      <c r="D1115" s="19" t="str">
        <f>IF(C1115="","",(VLOOKUP(C1115,code2!$A$4:$B$30,2)))</f>
        <v/>
      </c>
      <c r="E1115" s="1"/>
      <c r="F1115" s="1"/>
      <c r="G1115" s="50"/>
      <c r="H1115" s="8"/>
      <c r="I1115" s="8"/>
      <c r="J1115" s="30" t="str">
        <f t="shared" si="284"/>
        <v/>
      </c>
      <c r="K1115" s="30" t="str">
        <f t="shared" si="285"/>
        <v/>
      </c>
      <c r="L1115" s="30">
        <f t="shared" si="286"/>
        <v>0</v>
      </c>
      <c r="M1115" s="58" t="str">
        <f t="shared" si="287"/>
        <v/>
      </c>
      <c r="N1115" s="58" t="str">
        <f t="shared" si="288"/>
        <v/>
      </c>
      <c r="O1115" s="58">
        <f t="shared" si="289"/>
        <v>0</v>
      </c>
      <c r="P1115" s="65" t="str">
        <f t="shared" si="290"/>
        <v/>
      </c>
      <c r="Q1115" s="65" t="str">
        <f t="shared" si="291"/>
        <v/>
      </c>
      <c r="R1115" s="14">
        <f t="shared" si="283"/>
        <v>0</v>
      </c>
      <c r="S1115" s="23">
        <f t="shared" si="292"/>
        <v>0</v>
      </c>
      <c r="W1115" t="str">
        <f t="shared" si="280"/>
        <v>1-</v>
      </c>
      <c r="X1115" t="str">
        <f t="shared" si="281"/>
        <v>1-</v>
      </c>
    </row>
    <row r="1116" spans="1:24" x14ac:dyDescent="0.2">
      <c r="A1116" s="17"/>
      <c r="B1116" s="9" t="str">
        <f t="shared" si="282"/>
        <v/>
      </c>
      <c r="C1116" s="22"/>
      <c r="D1116" s="19" t="str">
        <f>IF(C1116="","",(VLOOKUP(C1116,code2!$A$4:$B$30,2)))</f>
        <v/>
      </c>
      <c r="E1116" s="1"/>
      <c r="F1116" s="1"/>
      <c r="G1116" s="50"/>
      <c r="H1116" s="8"/>
      <c r="I1116" s="8"/>
      <c r="J1116" s="30" t="str">
        <f t="shared" si="284"/>
        <v/>
      </c>
      <c r="K1116" s="30" t="str">
        <f t="shared" si="285"/>
        <v/>
      </c>
      <c r="L1116" s="30">
        <f t="shared" si="286"/>
        <v>0</v>
      </c>
      <c r="M1116" s="58" t="str">
        <f t="shared" si="287"/>
        <v/>
      </c>
      <c r="N1116" s="58" t="str">
        <f t="shared" si="288"/>
        <v/>
      </c>
      <c r="O1116" s="58">
        <f t="shared" si="289"/>
        <v>0</v>
      </c>
      <c r="P1116" s="65" t="str">
        <f t="shared" si="290"/>
        <v/>
      </c>
      <c r="Q1116" s="65" t="str">
        <f t="shared" si="291"/>
        <v/>
      </c>
      <c r="R1116" s="14">
        <f t="shared" si="283"/>
        <v>0</v>
      </c>
      <c r="S1116" s="23">
        <f t="shared" si="292"/>
        <v>0</v>
      </c>
      <c r="W1116" t="str">
        <f t="shared" si="280"/>
        <v>1-</v>
      </c>
      <c r="X1116" t="str">
        <f t="shared" si="281"/>
        <v>1-</v>
      </c>
    </row>
    <row r="1117" spans="1:24" x14ac:dyDescent="0.2">
      <c r="A1117" s="17"/>
      <c r="B1117" s="9" t="str">
        <f t="shared" si="282"/>
        <v/>
      </c>
      <c r="C1117" s="22"/>
      <c r="D1117" s="19" t="str">
        <f>IF(C1117="","",(VLOOKUP(C1117,code2!$A$4:$B$30,2)))</f>
        <v/>
      </c>
      <c r="E1117" s="1"/>
      <c r="F1117" s="1"/>
      <c r="G1117" s="50"/>
      <c r="H1117" s="8"/>
      <c r="I1117" s="8"/>
      <c r="J1117" s="30" t="str">
        <f t="shared" si="284"/>
        <v/>
      </c>
      <c r="K1117" s="30" t="str">
        <f t="shared" si="285"/>
        <v/>
      </c>
      <c r="L1117" s="30">
        <f t="shared" si="286"/>
        <v>0</v>
      </c>
      <c r="M1117" s="58" t="str">
        <f t="shared" si="287"/>
        <v/>
      </c>
      <c r="N1117" s="58" t="str">
        <f t="shared" si="288"/>
        <v/>
      </c>
      <c r="O1117" s="58">
        <f t="shared" si="289"/>
        <v>0</v>
      </c>
      <c r="P1117" s="65" t="str">
        <f t="shared" si="290"/>
        <v/>
      </c>
      <c r="Q1117" s="65" t="str">
        <f t="shared" si="291"/>
        <v/>
      </c>
      <c r="R1117" s="14">
        <f t="shared" si="283"/>
        <v>0</v>
      </c>
      <c r="S1117" s="23">
        <f t="shared" si="292"/>
        <v>0</v>
      </c>
      <c r="W1117" t="str">
        <f t="shared" si="280"/>
        <v>1-</v>
      </c>
      <c r="X1117" t="str">
        <f t="shared" si="281"/>
        <v>1-</v>
      </c>
    </row>
    <row r="1118" spans="1:24" x14ac:dyDescent="0.2">
      <c r="A1118" s="17"/>
      <c r="B1118" s="9" t="str">
        <f t="shared" si="282"/>
        <v/>
      </c>
      <c r="C1118" s="22"/>
      <c r="D1118" s="19" t="str">
        <f>IF(C1118="","",(VLOOKUP(C1118,code2!$A$4:$B$30,2)))</f>
        <v/>
      </c>
      <c r="E1118" s="1"/>
      <c r="F1118" s="1"/>
      <c r="G1118" s="50"/>
      <c r="H1118" s="8"/>
      <c r="I1118" s="8"/>
      <c r="J1118" s="30" t="str">
        <f t="shared" si="284"/>
        <v/>
      </c>
      <c r="K1118" s="30" t="str">
        <f t="shared" si="285"/>
        <v/>
      </c>
      <c r="L1118" s="30">
        <f t="shared" si="286"/>
        <v>0</v>
      </c>
      <c r="M1118" s="58" t="str">
        <f t="shared" si="287"/>
        <v/>
      </c>
      <c r="N1118" s="58" t="str">
        <f t="shared" si="288"/>
        <v/>
      </c>
      <c r="O1118" s="58">
        <f t="shared" si="289"/>
        <v>0</v>
      </c>
      <c r="P1118" s="65" t="str">
        <f t="shared" si="290"/>
        <v/>
      </c>
      <c r="Q1118" s="65" t="str">
        <f t="shared" si="291"/>
        <v/>
      </c>
      <c r="R1118" s="14">
        <f t="shared" si="283"/>
        <v>0</v>
      </c>
      <c r="S1118" s="23">
        <f t="shared" si="292"/>
        <v>0</v>
      </c>
      <c r="W1118" t="str">
        <f t="shared" si="280"/>
        <v>1-</v>
      </c>
      <c r="X1118" t="str">
        <f t="shared" si="281"/>
        <v>1-</v>
      </c>
    </row>
    <row r="1119" spans="1:24" x14ac:dyDescent="0.2">
      <c r="A1119" s="17"/>
      <c r="B1119" s="9" t="str">
        <f t="shared" si="282"/>
        <v/>
      </c>
      <c r="C1119" s="22"/>
      <c r="D1119" s="19" t="str">
        <f>IF(C1119="","",(VLOOKUP(C1119,code2!$A$4:$B$30,2)))</f>
        <v/>
      </c>
      <c r="E1119" s="1"/>
      <c r="F1119" s="1"/>
      <c r="G1119" s="50"/>
      <c r="H1119" s="8"/>
      <c r="I1119" s="8"/>
      <c r="J1119" s="30" t="str">
        <f t="shared" si="284"/>
        <v/>
      </c>
      <c r="K1119" s="30" t="str">
        <f t="shared" si="285"/>
        <v/>
      </c>
      <c r="L1119" s="30">
        <f t="shared" si="286"/>
        <v>0</v>
      </c>
      <c r="M1119" s="58" t="str">
        <f t="shared" si="287"/>
        <v/>
      </c>
      <c r="N1119" s="58" t="str">
        <f t="shared" si="288"/>
        <v/>
      </c>
      <c r="O1119" s="58">
        <f t="shared" si="289"/>
        <v>0</v>
      </c>
      <c r="P1119" s="65" t="str">
        <f t="shared" si="290"/>
        <v/>
      </c>
      <c r="Q1119" s="65" t="str">
        <f t="shared" si="291"/>
        <v/>
      </c>
      <c r="R1119" s="14">
        <f t="shared" si="283"/>
        <v>0</v>
      </c>
      <c r="S1119" s="23">
        <f t="shared" si="292"/>
        <v>0</v>
      </c>
      <c r="W1119" t="str">
        <f t="shared" si="280"/>
        <v>1-</v>
      </c>
      <c r="X1119" t="str">
        <f t="shared" si="281"/>
        <v>1-</v>
      </c>
    </row>
    <row r="1120" spans="1:24" x14ac:dyDescent="0.2">
      <c r="A1120" s="17"/>
      <c r="B1120" s="9" t="str">
        <f t="shared" si="282"/>
        <v/>
      </c>
      <c r="C1120" s="22"/>
      <c r="D1120" s="19" t="str">
        <f>IF(C1120="","",(VLOOKUP(C1120,code2!$A$4:$B$30,2)))</f>
        <v/>
      </c>
      <c r="E1120" s="1"/>
      <c r="F1120" s="1"/>
      <c r="G1120" s="50"/>
      <c r="H1120" s="8"/>
      <c r="I1120" s="8"/>
      <c r="J1120" s="30" t="str">
        <f t="shared" si="284"/>
        <v/>
      </c>
      <c r="K1120" s="30" t="str">
        <f t="shared" si="285"/>
        <v/>
      </c>
      <c r="L1120" s="30">
        <f t="shared" si="286"/>
        <v>0</v>
      </c>
      <c r="M1120" s="58" t="str">
        <f t="shared" si="287"/>
        <v/>
      </c>
      <c r="N1120" s="58" t="str">
        <f t="shared" si="288"/>
        <v/>
      </c>
      <c r="O1120" s="58">
        <f t="shared" si="289"/>
        <v>0</v>
      </c>
      <c r="P1120" s="65" t="str">
        <f t="shared" si="290"/>
        <v/>
      </c>
      <c r="Q1120" s="65" t="str">
        <f t="shared" si="291"/>
        <v/>
      </c>
      <c r="R1120" s="14">
        <f t="shared" si="283"/>
        <v>0</v>
      </c>
      <c r="S1120" s="23">
        <f t="shared" si="292"/>
        <v>0</v>
      </c>
      <c r="W1120" t="str">
        <f t="shared" si="280"/>
        <v>1-</v>
      </c>
      <c r="X1120" t="str">
        <f t="shared" si="281"/>
        <v>1-</v>
      </c>
    </row>
    <row r="1121" spans="1:24" x14ac:dyDescent="0.2">
      <c r="A1121" s="17"/>
      <c r="B1121" s="9" t="str">
        <f t="shared" si="282"/>
        <v/>
      </c>
      <c r="C1121" s="22"/>
      <c r="D1121" s="19" t="str">
        <f>IF(C1121="","",(VLOOKUP(C1121,code2!$A$4:$B$30,2)))</f>
        <v/>
      </c>
      <c r="E1121" s="1"/>
      <c r="F1121" s="1"/>
      <c r="G1121" s="8"/>
      <c r="H1121" s="8"/>
      <c r="I1121" s="8"/>
      <c r="J1121" s="30" t="str">
        <f t="shared" si="284"/>
        <v/>
      </c>
      <c r="K1121" s="30" t="str">
        <f t="shared" si="285"/>
        <v/>
      </c>
      <c r="L1121" s="30">
        <f t="shared" si="286"/>
        <v>0</v>
      </c>
      <c r="M1121" s="58" t="str">
        <f t="shared" si="287"/>
        <v/>
      </c>
      <c r="N1121" s="58" t="str">
        <f t="shared" si="288"/>
        <v/>
      </c>
      <c r="O1121" s="58">
        <f t="shared" si="289"/>
        <v>0</v>
      </c>
      <c r="P1121" s="65" t="str">
        <f t="shared" si="290"/>
        <v/>
      </c>
      <c r="Q1121" s="65" t="str">
        <f t="shared" si="291"/>
        <v/>
      </c>
      <c r="R1121" s="14">
        <f t="shared" si="283"/>
        <v>0</v>
      </c>
      <c r="S1121" s="23">
        <f t="shared" si="292"/>
        <v>0</v>
      </c>
      <c r="W1121" t="str">
        <f t="shared" si="280"/>
        <v>1-</v>
      </c>
      <c r="X1121" t="str">
        <f t="shared" si="281"/>
        <v>1-</v>
      </c>
    </row>
    <row r="1122" spans="1:24" x14ac:dyDescent="0.2">
      <c r="A1122" s="17"/>
      <c r="B1122" s="9" t="str">
        <f t="shared" si="282"/>
        <v/>
      </c>
      <c r="C1122" s="22"/>
      <c r="D1122" s="19" t="str">
        <f>IF(C1122="","",(VLOOKUP(C1122,code2!$A$4:$B$30,2)))</f>
        <v/>
      </c>
      <c r="E1122" s="1"/>
      <c r="F1122" s="1"/>
      <c r="G1122" s="8"/>
      <c r="H1122" s="8"/>
      <c r="I1122" s="8"/>
      <c r="J1122" s="30" t="str">
        <f t="shared" si="284"/>
        <v/>
      </c>
      <c r="K1122" s="30" t="str">
        <f t="shared" si="285"/>
        <v/>
      </c>
      <c r="L1122" s="30">
        <f t="shared" si="286"/>
        <v>0</v>
      </c>
      <c r="M1122" s="58" t="str">
        <f t="shared" si="287"/>
        <v/>
      </c>
      <c r="N1122" s="58" t="str">
        <f t="shared" si="288"/>
        <v/>
      </c>
      <c r="O1122" s="58">
        <f t="shared" si="289"/>
        <v>0</v>
      </c>
      <c r="P1122" s="65" t="str">
        <f t="shared" si="290"/>
        <v/>
      </c>
      <c r="Q1122" s="65" t="str">
        <f t="shared" si="291"/>
        <v/>
      </c>
      <c r="R1122" s="14">
        <f t="shared" si="283"/>
        <v>0</v>
      </c>
      <c r="S1122" s="23">
        <f t="shared" si="292"/>
        <v>0</v>
      </c>
      <c r="W1122" t="str">
        <f t="shared" si="280"/>
        <v>1-</v>
      </c>
      <c r="X1122" t="str">
        <f t="shared" si="281"/>
        <v>1-</v>
      </c>
    </row>
    <row r="1123" spans="1:24" x14ac:dyDescent="0.2">
      <c r="A1123" s="17"/>
      <c r="B1123" s="9" t="str">
        <f t="shared" si="282"/>
        <v/>
      </c>
      <c r="C1123" s="22"/>
      <c r="D1123" s="19" t="str">
        <f>IF(C1123="","",(VLOOKUP(C1123,code2!$A$4:$B$30,2)))</f>
        <v/>
      </c>
      <c r="E1123" s="1"/>
      <c r="F1123" s="1"/>
      <c r="G1123" s="8"/>
      <c r="H1123" s="8"/>
      <c r="I1123" s="8"/>
      <c r="J1123" s="30" t="str">
        <f t="shared" si="284"/>
        <v/>
      </c>
      <c r="K1123" s="30" t="str">
        <f t="shared" si="285"/>
        <v/>
      </c>
      <c r="L1123" s="30">
        <f t="shared" si="286"/>
        <v>0</v>
      </c>
      <c r="M1123" s="58" t="str">
        <f t="shared" si="287"/>
        <v/>
      </c>
      <c r="N1123" s="58" t="str">
        <f t="shared" si="288"/>
        <v/>
      </c>
      <c r="O1123" s="58">
        <f t="shared" si="289"/>
        <v>0</v>
      </c>
      <c r="P1123" s="65" t="str">
        <f t="shared" si="290"/>
        <v/>
      </c>
      <c r="Q1123" s="65" t="str">
        <f t="shared" si="291"/>
        <v/>
      </c>
      <c r="R1123" s="14">
        <f t="shared" si="283"/>
        <v>0</v>
      </c>
      <c r="S1123" s="23">
        <f t="shared" si="292"/>
        <v>0</v>
      </c>
      <c r="W1123" t="str">
        <f t="shared" si="280"/>
        <v>1-</v>
      </c>
      <c r="X1123" t="str">
        <f t="shared" si="281"/>
        <v>1-</v>
      </c>
    </row>
    <row r="1124" spans="1:24" x14ac:dyDescent="0.2">
      <c r="A1124" s="17"/>
      <c r="B1124" s="9" t="str">
        <f t="shared" si="282"/>
        <v/>
      </c>
      <c r="C1124" s="22"/>
      <c r="D1124" s="19" t="str">
        <f>IF(C1124="","",(VLOOKUP(C1124,code2!$A$4:$B$30,2)))</f>
        <v/>
      </c>
      <c r="E1124" s="1"/>
      <c r="F1124" s="1"/>
      <c r="G1124" s="8"/>
      <c r="H1124" s="8"/>
      <c r="I1124" s="8"/>
      <c r="J1124" s="30" t="str">
        <f t="shared" si="284"/>
        <v/>
      </c>
      <c r="K1124" s="30" t="str">
        <f t="shared" si="285"/>
        <v/>
      </c>
      <c r="L1124" s="30">
        <f t="shared" si="286"/>
        <v>0</v>
      </c>
      <c r="M1124" s="58" t="str">
        <f t="shared" si="287"/>
        <v/>
      </c>
      <c r="N1124" s="58" t="str">
        <f t="shared" si="288"/>
        <v/>
      </c>
      <c r="O1124" s="58">
        <f t="shared" si="289"/>
        <v>0</v>
      </c>
      <c r="P1124" s="65" t="str">
        <f t="shared" si="290"/>
        <v/>
      </c>
      <c r="Q1124" s="65" t="str">
        <f t="shared" si="291"/>
        <v/>
      </c>
      <c r="R1124" s="14">
        <f t="shared" si="283"/>
        <v>0</v>
      </c>
      <c r="S1124" s="23">
        <f t="shared" si="292"/>
        <v>0</v>
      </c>
      <c r="W1124" t="str">
        <f t="shared" si="280"/>
        <v>1-</v>
      </c>
      <c r="X1124" t="str">
        <f t="shared" si="281"/>
        <v>1-</v>
      </c>
    </row>
    <row r="1125" spans="1:24" x14ac:dyDescent="0.2">
      <c r="A1125" s="17"/>
      <c r="B1125" s="9" t="str">
        <f t="shared" si="282"/>
        <v/>
      </c>
      <c r="C1125" s="22"/>
      <c r="D1125" s="19" t="str">
        <f>IF(C1125="","",(VLOOKUP(C1125,code2!$A$4:$B$30,2)))</f>
        <v/>
      </c>
      <c r="E1125" s="1"/>
      <c r="F1125" s="1"/>
      <c r="G1125" s="8"/>
      <c r="H1125" s="8"/>
      <c r="I1125" s="8"/>
      <c r="J1125" s="30" t="str">
        <f t="shared" si="284"/>
        <v/>
      </c>
      <c r="K1125" s="30" t="str">
        <f t="shared" si="285"/>
        <v/>
      </c>
      <c r="L1125" s="30">
        <f t="shared" si="286"/>
        <v>0</v>
      </c>
      <c r="M1125" s="58" t="str">
        <f t="shared" si="287"/>
        <v/>
      </c>
      <c r="N1125" s="58" t="str">
        <f t="shared" si="288"/>
        <v/>
      </c>
      <c r="O1125" s="58">
        <f t="shared" si="289"/>
        <v>0</v>
      </c>
      <c r="P1125" s="65" t="str">
        <f t="shared" si="290"/>
        <v/>
      </c>
      <c r="Q1125" s="65" t="str">
        <f t="shared" si="291"/>
        <v/>
      </c>
      <c r="R1125" s="14">
        <f t="shared" si="283"/>
        <v>0</v>
      </c>
      <c r="S1125" s="23">
        <f t="shared" si="292"/>
        <v>0</v>
      </c>
      <c r="W1125" t="str">
        <f t="shared" si="280"/>
        <v>1-</v>
      </c>
      <c r="X1125" t="str">
        <f t="shared" si="281"/>
        <v>1-</v>
      </c>
    </row>
    <row r="1126" spans="1:24" x14ac:dyDescent="0.2">
      <c r="A1126" s="17"/>
      <c r="B1126" s="9" t="str">
        <f t="shared" si="282"/>
        <v/>
      </c>
      <c r="C1126" s="22"/>
      <c r="D1126" s="19" t="str">
        <f>IF(C1126="","",(VLOOKUP(C1126,code2!$A$4:$B$30,2)))</f>
        <v/>
      </c>
      <c r="E1126" s="1"/>
      <c r="F1126" s="1"/>
      <c r="G1126" s="8"/>
      <c r="H1126" s="8"/>
      <c r="I1126" s="8"/>
      <c r="J1126" s="30" t="str">
        <f t="shared" si="284"/>
        <v/>
      </c>
      <c r="K1126" s="30" t="str">
        <f t="shared" si="285"/>
        <v/>
      </c>
      <c r="L1126" s="30">
        <f t="shared" si="286"/>
        <v>0</v>
      </c>
      <c r="M1126" s="58" t="str">
        <f t="shared" si="287"/>
        <v/>
      </c>
      <c r="N1126" s="58" t="str">
        <f t="shared" si="288"/>
        <v/>
      </c>
      <c r="O1126" s="58">
        <f t="shared" si="289"/>
        <v>0</v>
      </c>
      <c r="P1126" s="65" t="str">
        <f t="shared" si="290"/>
        <v/>
      </c>
      <c r="Q1126" s="65" t="str">
        <f t="shared" si="291"/>
        <v/>
      </c>
      <c r="R1126" s="14">
        <f t="shared" si="283"/>
        <v>0</v>
      </c>
      <c r="S1126" s="23">
        <f t="shared" si="292"/>
        <v>0</v>
      </c>
      <c r="W1126" t="str">
        <f t="shared" si="280"/>
        <v>1-</v>
      </c>
      <c r="X1126" t="str">
        <f t="shared" si="281"/>
        <v>1-</v>
      </c>
    </row>
    <row r="1127" spans="1:24" x14ac:dyDescent="0.2">
      <c r="A1127" s="17"/>
      <c r="B1127" s="9" t="str">
        <f t="shared" si="282"/>
        <v/>
      </c>
      <c r="C1127" s="22"/>
      <c r="D1127" s="19" t="str">
        <f>IF(C1127="","",(VLOOKUP(C1127,code2!$A$4:$B$30,2)))</f>
        <v/>
      </c>
      <c r="E1127" s="1"/>
      <c r="F1127" s="1"/>
      <c r="G1127" s="8"/>
      <c r="H1127" s="8"/>
      <c r="I1127" s="8"/>
      <c r="J1127" s="30" t="str">
        <f t="shared" si="284"/>
        <v/>
      </c>
      <c r="K1127" s="30" t="str">
        <f t="shared" si="285"/>
        <v/>
      </c>
      <c r="L1127" s="30">
        <f t="shared" si="286"/>
        <v>0</v>
      </c>
      <c r="M1127" s="58" t="str">
        <f t="shared" si="287"/>
        <v/>
      </c>
      <c r="N1127" s="58" t="str">
        <f t="shared" si="288"/>
        <v/>
      </c>
      <c r="O1127" s="58">
        <f t="shared" si="289"/>
        <v>0</v>
      </c>
      <c r="P1127" s="65" t="str">
        <f t="shared" si="290"/>
        <v/>
      </c>
      <c r="Q1127" s="65" t="str">
        <f t="shared" si="291"/>
        <v/>
      </c>
      <c r="R1127" s="14">
        <f t="shared" si="283"/>
        <v>0</v>
      </c>
      <c r="S1127" s="23">
        <f t="shared" si="292"/>
        <v>0</v>
      </c>
      <c r="W1127" t="str">
        <f t="shared" si="280"/>
        <v>1-</v>
      </c>
      <c r="X1127" t="str">
        <f t="shared" si="281"/>
        <v>1-</v>
      </c>
    </row>
    <row r="1128" spans="1:24" x14ac:dyDescent="0.2">
      <c r="A1128" s="17"/>
      <c r="B1128" s="9" t="str">
        <f t="shared" si="282"/>
        <v/>
      </c>
      <c r="C1128" s="22"/>
      <c r="D1128" s="19" t="str">
        <f>IF(C1128="","",(VLOOKUP(C1128,code2!$A$4:$B$30,2)))</f>
        <v/>
      </c>
      <c r="E1128" s="1"/>
      <c r="F1128" s="1"/>
      <c r="G1128" s="8"/>
      <c r="H1128" s="8"/>
      <c r="I1128" s="8"/>
      <c r="J1128" s="30" t="str">
        <f t="shared" si="284"/>
        <v/>
      </c>
      <c r="K1128" s="30" t="str">
        <f t="shared" si="285"/>
        <v/>
      </c>
      <c r="L1128" s="30">
        <f t="shared" si="286"/>
        <v>0</v>
      </c>
      <c r="M1128" s="58" t="str">
        <f t="shared" si="287"/>
        <v/>
      </c>
      <c r="N1128" s="58" t="str">
        <f t="shared" si="288"/>
        <v/>
      </c>
      <c r="O1128" s="58">
        <f t="shared" si="289"/>
        <v>0</v>
      </c>
      <c r="P1128" s="65" t="str">
        <f t="shared" si="290"/>
        <v/>
      </c>
      <c r="Q1128" s="65" t="str">
        <f t="shared" si="291"/>
        <v/>
      </c>
      <c r="R1128" s="14">
        <f t="shared" si="283"/>
        <v>0</v>
      </c>
      <c r="S1128" s="23">
        <f t="shared" si="292"/>
        <v>0</v>
      </c>
      <c r="W1128" t="str">
        <f t="shared" si="280"/>
        <v>1-</v>
      </c>
      <c r="X1128" t="str">
        <f t="shared" si="281"/>
        <v>1-</v>
      </c>
    </row>
    <row r="1129" spans="1:24" x14ac:dyDescent="0.2">
      <c r="A1129" s="17"/>
      <c r="B1129" s="9" t="str">
        <f t="shared" si="282"/>
        <v/>
      </c>
      <c r="C1129" s="22"/>
      <c r="D1129" s="19" t="str">
        <f>IF(C1129="","",(VLOOKUP(C1129,code2!$A$4:$B$30,2)))</f>
        <v/>
      </c>
      <c r="E1129" s="1"/>
      <c r="F1129" s="1"/>
      <c r="G1129" s="8"/>
      <c r="H1129" s="8"/>
      <c r="I1129" s="8"/>
      <c r="J1129" s="30" t="str">
        <f t="shared" si="284"/>
        <v/>
      </c>
      <c r="K1129" s="30" t="str">
        <f t="shared" si="285"/>
        <v/>
      </c>
      <c r="L1129" s="30">
        <f t="shared" si="286"/>
        <v>0</v>
      </c>
      <c r="M1129" s="58" t="str">
        <f t="shared" si="287"/>
        <v/>
      </c>
      <c r="N1129" s="58" t="str">
        <f t="shared" si="288"/>
        <v/>
      </c>
      <c r="O1129" s="58">
        <f t="shared" si="289"/>
        <v>0</v>
      </c>
      <c r="P1129" s="65" t="str">
        <f t="shared" si="290"/>
        <v/>
      </c>
      <c r="Q1129" s="65" t="str">
        <f t="shared" si="291"/>
        <v/>
      </c>
      <c r="R1129" s="14">
        <f t="shared" si="283"/>
        <v>0</v>
      </c>
      <c r="S1129" s="23">
        <f t="shared" si="292"/>
        <v>0</v>
      </c>
      <c r="W1129" t="str">
        <f t="shared" si="280"/>
        <v>1-</v>
      </c>
      <c r="X1129" t="str">
        <f t="shared" si="281"/>
        <v>1-</v>
      </c>
    </row>
    <row r="1130" spans="1:24" x14ac:dyDescent="0.2">
      <c r="A1130" s="17"/>
      <c r="B1130" s="9" t="str">
        <f t="shared" si="282"/>
        <v/>
      </c>
      <c r="C1130" s="22"/>
      <c r="D1130" s="19" t="str">
        <f>IF(C1130="","",(VLOOKUP(C1130,code2!$A$4:$B$30,2)))</f>
        <v/>
      </c>
      <c r="E1130" s="1"/>
      <c r="F1130" s="1"/>
      <c r="G1130" s="8"/>
      <c r="H1130" s="8"/>
      <c r="I1130" s="8"/>
      <c r="J1130" s="30" t="str">
        <f t="shared" si="284"/>
        <v/>
      </c>
      <c r="K1130" s="30" t="str">
        <f t="shared" si="285"/>
        <v/>
      </c>
      <c r="L1130" s="30">
        <f t="shared" si="286"/>
        <v>0</v>
      </c>
      <c r="M1130" s="58" t="str">
        <f t="shared" si="287"/>
        <v/>
      </c>
      <c r="N1130" s="58" t="str">
        <f t="shared" si="288"/>
        <v/>
      </c>
      <c r="O1130" s="58">
        <f t="shared" si="289"/>
        <v>0</v>
      </c>
      <c r="P1130" s="65" t="str">
        <f t="shared" si="290"/>
        <v/>
      </c>
      <c r="Q1130" s="65" t="str">
        <f t="shared" si="291"/>
        <v/>
      </c>
      <c r="R1130" s="14">
        <f t="shared" si="283"/>
        <v>0</v>
      </c>
      <c r="S1130" s="23">
        <f t="shared" si="292"/>
        <v>0</v>
      </c>
      <c r="W1130" t="str">
        <f t="shared" si="280"/>
        <v>1-</v>
      </c>
      <c r="X1130" t="str">
        <f t="shared" si="281"/>
        <v>1-</v>
      </c>
    </row>
    <row r="1131" spans="1:24" x14ac:dyDescent="0.2">
      <c r="A1131" s="17"/>
      <c r="B1131" s="9" t="str">
        <f t="shared" si="282"/>
        <v/>
      </c>
      <c r="C1131" s="22"/>
      <c r="D1131" s="19" t="str">
        <f>IF(C1131="","",(VLOOKUP(C1131,code2!$A$4:$B$30,2)))</f>
        <v/>
      </c>
      <c r="E1131" s="1"/>
      <c r="F1131" s="1"/>
      <c r="G1131" s="8"/>
      <c r="H1131" s="8"/>
      <c r="I1131" s="8"/>
      <c r="J1131" s="30" t="str">
        <f t="shared" si="284"/>
        <v/>
      </c>
      <c r="K1131" s="30" t="str">
        <f t="shared" si="285"/>
        <v/>
      </c>
      <c r="L1131" s="30">
        <f t="shared" si="286"/>
        <v>0</v>
      </c>
      <c r="M1131" s="58" t="str">
        <f t="shared" si="287"/>
        <v/>
      </c>
      <c r="N1131" s="58" t="str">
        <f t="shared" si="288"/>
        <v/>
      </c>
      <c r="O1131" s="58">
        <f t="shared" si="289"/>
        <v>0</v>
      </c>
      <c r="P1131" s="65" t="str">
        <f t="shared" si="290"/>
        <v/>
      </c>
      <c r="Q1131" s="65" t="str">
        <f t="shared" si="291"/>
        <v/>
      </c>
      <c r="R1131" s="14">
        <f t="shared" si="283"/>
        <v>0</v>
      </c>
      <c r="S1131" s="23">
        <f t="shared" si="292"/>
        <v>0</v>
      </c>
      <c r="W1131" t="str">
        <f t="shared" si="280"/>
        <v>1-</v>
      </c>
      <c r="X1131" t="str">
        <f t="shared" si="281"/>
        <v>1-</v>
      </c>
    </row>
    <row r="1132" spans="1:24" x14ac:dyDescent="0.2">
      <c r="A1132" s="17"/>
      <c r="B1132" s="9" t="str">
        <f t="shared" si="282"/>
        <v/>
      </c>
      <c r="C1132" s="22"/>
      <c r="D1132" s="19" t="str">
        <f>IF(C1132="","",(VLOOKUP(C1132,code2!$A$4:$B$30,2)))</f>
        <v/>
      </c>
      <c r="E1132" s="1"/>
      <c r="F1132" s="1"/>
      <c r="G1132" s="8"/>
      <c r="H1132" s="8"/>
      <c r="I1132" s="8"/>
      <c r="J1132" s="30" t="str">
        <f t="shared" si="284"/>
        <v/>
      </c>
      <c r="K1132" s="30" t="str">
        <f t="shared" si="285"/>
        <v/>
      </c>
      <c r="L1132" s="30">
        <f t="shared" si="286"/>
        <v>0</v>
      </c>
      <c r="M1132" s="58" t="str">
        <f t="shared" si="287"/>
        <v/>
      </c>
      <c r="N1132" s="58" t="str">
        <f t="shared" si="288"/>
        <v/>
      </c>
      <c r="O1132" s="58">
        <f t="shared" si="289"/>
        <v>0</v>
      </c>
      <c r="P1132" s="65" t="str">
        <f t="shared" si="290"/>
        <v/>
      </c>
      <c r="Q1132" s="65" t="str">
        <f t="shared" si="291"/>
        <v/>
      </c>
      <c r="R1132" s="14">
        <f t="shared" si="283"/>
        <v>0</v>
      </c>
      <c r="S1132" s="23">
        <f t="shared" si="292"/>
        <v>0</v>
      </c>
      <c r="W1132" t="str">
        <f t="shared" si="280"/>
        <v>1-</v>
      </c>
      <c r="X1132" t="str">
        <f t="shared" si="281"/>
        <v>1-</v>
      </c>
    </row>
    <row r="1133" spans="1:24" x14ac:dyDescent="0.2">
      <c r="A1133" s="17"/>
      <c r="B1133" s="9" t="str">
        <f t="shared" si="282"/>
        <v/>
      </c>
      <c r="C1133" s="22"/>
      <c r="D1133" s="19" t="str">
        <f>IF(C1133="","",(VLOOKUP(C1133,code2!$A$4:$B$30,2)))</f>
        <v/>
      </c>
      <c r="E1133" s="1"/>
      <c r="F1133" s="1"/>
      <c r="G1133" s="8"/>
      <c r="H1133" s="8"/>
      <c r="I1133" s="8"/>
      <c r="J1133" s="30" t="str">
        <f t="shared" si="284"/>
        <v/>
      </c>
      <c r="K1133" s="30" t="str">
        <f t="shared" si="285"/>
        <v/>
      </c>
      <c r="L1133" s="30">
        <f t="shared" si="286"/>
        <v>0</v>
      </c>
      <c r="M1133" s="58" t="str">
        <f t="shared" si="287"/>
        <v/>
      </c>
      <c r="N1133" s="58" t="str">
        <f t="shared" si="288"/>
        <v/>
      </c>
      <c r="O1133" s="58">
        <f t="shared" si="289"/>
        <v>0</v>
      </c>
      <c r="P1133" s="65" t="str">
        <f t="shared" si="290"/>
        <v/>
      </c>
      <c r="Q1133" s="65" t="str">
        <f t="shared" si="291"/>
        <v/>
      </c>
      <c r="R1133" s="14">
        <f t="shared" si="283"/>
        <v>0</v>
      </c>
      <c r="S1133" s="23">
        <f t="shared" si="292"/>
        <v>0</v>
      </c>
      <c r="W1133" t="str">
        <f t="shared" si="280"/>
        <v>1-</v>
      </c>
      <c r="X1133" t="str">
        <f t="shared" si="281"/>
        <v>1-</v>
      </c>
    </row>
    <row r="1134" spans="1:24" x14ac:dyDescent="0.2">
      <c r="A1134" s="17"/>
      <c r="B1134" s="9" t="str">
        <f t="shared" si="282"/>
        <v/>
      </c>
      <c r="C1134" s="22"/>
      <c r="D1134" s="19" t="str">
        <f>IF(C1134="","",(VLOOKUP(C1134,code2!$A$4:$B$30,2)))</f>
        <v/>
      </c>
      <c r="E1134" s="1"/>
      <c r="F1134" s="1"/>
      <c r="G1134" s="8"/>
      <c r="H1134" s="8"/>
      <c r="I1134" s="8"/>
      <c r="J1134" s="30" t="str">
        <f t="shared" si="284"/>
        <v/>
      </c>
      <c r="K1134" s="30" t="str">
        <f t="shared" si="285"/>
        <v/>
      </c>
      <c r="L1134" s="30">
        <f t="shared" si="286"/>
        <v>0</v>
      </c>
      <c r="M1134" s="58" t="str">
        <f t="shared" si="287"/>
        <v/>
      </c>
      <c r="N1134" s="58" t="str">
        <f t="shared" si="288"/>
        <v/>
      </c>
      <c r="O1134" s="58">
        <f t="shared" si="289"/>
        <v>0</v>
      </c>
      <c r="P1134" s="65" t="str">
        <f t="shared" si="290"/>
        <v/>
      </c>
      <c r="Q1134" s="65" t="str">
        <f t="shared" si="291"/>
        <v/>
      </c>
      <c r="R1134" s="14">
        <f t="shared" si="283"/>
        <v>0</v>
      </c>
      <c r="S1134" s="23">
        <f t="shared" si="292"/>
        <v>0</v>
      </c>
      <c r="W1134" t="str">
        <f t="shared" si="280"/>
        <v>1-</v>
      </c>
      <c r="X1134" t="str">
        <f t="shared" si="281"/>
        <v>1-</v>
      </c>
    </row>
    <row r="1135" spans="1:24" x14ac:dyDescent="0.2">
      <c r="A1135" s="17"/>
      <c r="B1135" s="9" t="str">
        <f t="shared" si="282"/>
        <v/>
      </c>
      <c r="C1135" s="22"/>
      <c r="D1135" s="19" t="str">
        <f>IF(C1135="","",(VLOOKUP(C1135,code2!$A$4:$B$30,2)))</f>
        <v/>
      </c>
      <c r="E1135" s="1"/>
      <c r="F1135" s="1"/>
      <c r="G1135" s="8"/>
      <c r="H1135" s="8"/>
      <c r="I1135" s="8"/>
      <c r="J1135" s="30" t="str">
        <f t="shared" si="284"/>
        <v/>
      </c>
      <c r="K1135" s="30" t="str">
        <f t="shared" si="285"/>
        <v/>
      </c>
      <c r="L1135" s="30">
        <f t="shared" si="286"/>
        <v>0</v>
      </c>
      <c r="M1135" s="58" t="str">
        <f t="shared" si="287"/>
        <v/>
      </c>
      <c r="N1135" s="58" t="str">
        <f t="shared" si="288"/>
        <v/>
      </c>
      <c r="O1135" s="58">
        <f t="shared" si="289"/>
        <v>0</v>
      </c>
      <c r="P1135" s="65" t="str">
        <f t="shared" si="290"/>
        <v/>
      </c>
      <c r="Q1135" s="65" t="str">
        <f t="shared" si="291"/>
        <v/>
      </c>
      <c r="R1135" s="14">
        <f t="shared" si="283"/>
        <v>0</v>
      </c>
      <c r="S1135" s="23">
        <f t="shared" si="292"/>
        <v>0</v>
      </c>
      <c r="W1135" t="str">
        <f t="shared" si="280"/>
        <v>1-</v>
      </c>
      <c r="X1135" t="str">
        <f t="shared" si="281"/>
        <v>1-</v>
      </c>
    </row>
    <row r="1136" spans="1:24" x14ac:dyDescent="0.2">
      <c r="A1136" s="17"/>
      <c r="B1136" s="9" t="str">
        <f t="shared" si="282"/>
        <v/>
      </c>
      <c r="C1136" s="22"/>
      <c r="D1136" s="19" t="str">
        <f>IF(C1136="","",(VLOOKUP(C1136,code2!$A$4:$B$30,2)))</f>
        <v/>
      </c>
      <c r="E1136" s="1"/>
      <c r="F1136" s="1"/>
      <c r="G1136" s="8"/>
      <c r="H1136" s="8"/>
      <c r="I1136" s="8"/>
      <c r="J1136" s="30" t="str">
        <f t="shared" si="284"/>
        <v/>
      </c>
      <c r="K1136" s="30" t="str">
        <f t="shared" si="285"/>
        <v/>
      </c>
      <c r="L1136" s="30">
        <f t="shared" si="286"/>
        <v>0</v>
      </c>
      <c r="M1136" s="58" t="str">
        <f t="shared" si="287"/>
        <v/>
      </c>
      <c r="N1136" s="58" t="str">
        <f t="shared" si="288"/>
        <v/>
      </c>
      <c r="O1136" s="58">
        <f t="shared" si="289"/>
        <v>0</v>
      </c>
      <c r="P1136" s="65" t="str">
        <f t="shared" si="290"/>
        <v/>
      </c>
      <c r="Q1136" s="65" t="str">
        <f t="shared" si="291"/>
        <v/>
      </c>
      <c r="R1136" s="14">
        <f t="shared" si="283"/>
        <v>0</v>
      </c>
      <c r="S1136" s="23">
        <f t="shared" si="292"/>
        <v>0</v>
      </c>
      <c r="W1136" t="str">
        <f t="shared" si="280"/>
        <v>1-</v>
      </c>
      <c r="X1136" t="str">
        <f t="shared" si="281"/>
        <v>1-</v>
      </c>
    </row>
    <row r="1137" spans="1:24" x14ac:dyDescent="0.2">
      <c r="A1137" s="17"/>
      <c r="B1137" s="9" t="str">
        <f t="shared" si="282"/>
        <v/>
      </c>
      <c r="C1137" s="22"/>
      <c r="D1137" s="19" t="str">
        <f>IF(C1137="","",(VLOOKUP(C1137,code2!$A$4:$B$30,2)))</f>
        <v/>
      </c>
      <c r="E1137" s="1"/>
      <c r="F1137" s="1"/>
      <c r="G1137" s="8"/>
      <c r="H1137" s="8"/>
      <c r="I1137" s="8"/>
      <c r="J1137" s="30" t="str">
        <f t="shared" si="284"/>
        <v/>
      </c>
      <c r="K1137" s="30" t="str">
        <f t="shared" si="285"/>
        <v/>
      </c>
      <c r="L1137" s="30">
        <f t="shared" si="286"/>
        <v>0</v>
      </c>
      <c r="M1137" s="58" t="str">
        <f t="shared" si="287"/>
        <v/>
      </c>
      <c r="N1137" s="58" t="str">
        <f t="shared" si="288"/>
        <v/>
      </c>
      <c r="O1137" s="58">
        <f t="shared" si="289"/>
        <v>0</v>
      </c>
      <c r="P1137" s="65" t="str">
        <f t="shared" si="290"/>
        <v/>
      </c>
      <c r="Q1137" s="65" t="str">
        <f t="shared" si="291"/>
        <v/>
      </c>
      <c r="R1137" s="14">
        <f t="shared" si="283"/>
        <v>0</v>
      </c>
      <c r="S1137" s="23">
        <f t="shared" si="292"/>
        <v>0</v>
      </c>
      <c r="W1137" t="str">
        <f t="shared" si="280"/>
        <v>1-</v>
      </c>
      <c r="X1137" t="str">
        <f t="shared" si="281"/>
        <v>1-</v>
      </c>
    </row>
    <row r="1138" spans="1:24" x14ac:dyDescent="0.2">
      <c r="A1138" s="17"/>
      <c r="B1138" s="9" t="str">
        <f t="shared" si="282"/>
        <v/>
      </c>
      <c r="C1138" s="22"/>
      <c r="D1138" s="19" t="str">
        <f>IF(C1138="","",(VLOOKUP(C1138,code2!$A$4:$B$30,2)))</f>
        <v/>
      </c>
      <c r="E1138" s="1"/>
      <c r="F1138" s="1"/>
      <c r="G1138" s="8"/>
      <c r="H1138" s="8"/>
      <c r="I1138" s="8"/>
      <c r="J1138" s="30" t="str">
        <f t="shared" si="284"/>
        <v/>
      </c>
      <c r="K1138" s="30" t="str">
        <f t="shared" si="285"/>
        <v/>
      </c>
      <c r="L1138" s="30">
        <f t="shared" si="286"/>
        <v>0</v>
      </c>
      <c r="M1138" s="58" t="str">
        <f t="shared" si="287"/>
        <v/>
      </c>
      <c r="N1138" s="58" t="str">
        <f t="shared" si="288"/>
        <v/>
      </c>
      <c r="O1138" s="58">
        <f t="shared" si="289"/>
        <v>0</v>
      </c>
      <c r="P1138" s="65" t="str">
        <f t="shared" si="290"/>
        <v/>
      </c>
      <c r="Q1138" s="65" t="str">
        <f t="shared" si="291"/>
        <v/>
      </c>
      <c r="R1138" s="14">
        <f t="shared" si="283"/>
        <v>0</v>
      </c>
      <c r="S1138" s="23">
        <f t="shared" si="292"/>
        <v>0</v>
      </c>
      <c r="W1138" t="str">
        <f t="shared" si="280"/>
        <v>1-</v>
      </c>
      <c r="X1138" t="str">
        <f t="shared" si="281"/>
        <v>1-</v>
      </c>
    </row>
    <row r="1139" spans="1:24" x14ac:dyDescent="0.2">
      <c r="A1139" s="17"/>
      <c r="B1139" s="9" t="str">
        <f t="shared" si="282"/>
        <v/>
      </c>
      <c r="C1139" s="22"/>
      <c r="D1139" s="19" t="str">
        <f>IF(C1139="","",(VLOOKUP(C1139,code2!$A$4:$B$30,2)))</f>
        <v/>
      </c>
      <c r="E1139" s="1"/>
      <c r="F1139" s="1"/>
      <c r="G1139" s="8"/>
      <c r="H1139" s="8"/>
      <c r="I1139" s="8"/>
      <c r="J1139" s="30" t="str">
        <f t="shared" si="284"/>
        <v/>
      </c>
      <c r="K1139" s="30" t="str">
        <f t="shared" si="285"/>
        <v/>
      </c>
      <c r="L1139" s="30">
        <f t="shared" si="286"/>
        <v>0</v>
      </c>
      <c r="M1139" s="58" t="str">
        <f t="shared" si="287"/>
        <v/>
      </c>
      <c r="N1139" s="58" t="str">
        <f t="shared" si="288"/>
        <v/>
      </c>
      <c r="O1139" s="58">
        <f t="shared" si="289"/>
        <v>0</v>
      </c>
      <c r="P1139" s="65" t="str">
        <f t="shared" si="290"/>
        <v/>
      </c>
      <c r="Q1139" s="65" t="str">
        <f t="shared" si="291"/>
        <v/>
      </c>
      <c r="R1139" s="14">
        <f t="shared" si="283"/>
        <v>0</v>
      </c>
      <c r="S1139" s="23">
        <f t="shared" si="292"/>
        <v>0</v>
      </c>
      <c r="W1139" t="str">
        <f t="shared" si="280"/>
        <v>1-</v>
      </c>
      <c r="X1139" t="str">
        <f t="shared" si="281"/>
        <v>1-</v>
      </c>
    </row>
    <row r="1140" spans="1:24" x14ac:dyDescent="0.2">
      <c r="A1140" s="17"/>
      <c r="B1140" s="9" t="str">
        <f t="shared" si="282"/>
        <v/>
      </c>
      <c r="C1140" s="22"/>
      <c r="D1140" s="19" t="str">
        <f>IF(C1140="","",(VLOOKUP(C1140,code2!$A$4:$B$30,2)))</f>
        <v/>
      </c>
      <c r="E1140" s="1"/>
      <c r="F1140" s="1"/>
      <c r="G1140" s="8"/>
      <c r="H1140" s="8"/>
      <c r="I1140" s="8"/>
      <c r="J1140" s="30" t="str">
        <f t="shared" si="284"/>
        <v/>
      </c>
      <c r="K1140" s="30" t="str">
        <f t="shared" si="285"/>
        <v/>
      </c>
      <c r="L1140" s="30">
        <f t="shared" si="286"/>
        <v>0</v>
      </c>
      <c r="M1140" s="58" t="str">
        <f t="shared" si="287"/>
        <v/>
      </c>
      <c r="N1140" s="58" t="str">
        <f t="shared" si="288"/>
        <v/>
      </c>
      <c r="O1140" s="58">
        <f t="shared" si="289"/>
        <v>0</v>
      </c>
      <c r="P1140" s="65" t="str">
        <f t="shared" si="290"/>
        <v/>
      </c>
      <c r="Q1140" s="65" t="str">
        <f t="shared" si="291"/>
        <v/>
      </c>
      <c r="R1140" s="14">
        <f t="shared" si="283"/>
        <v>0</v>
      </c>
      <c r="S1140" s="23">
        <f t="shared" si="292"/>
        <v>0</v>
      </c>
      <c r="W1140" t="str">
        <f t="shared" si="280"/>
        <v>1-</v>
      </c>
      <c r="X1140" t="str">
        <f t="shared" si="281"/>
        <v>1-</v>
      </c>
    </row>
    <row r="1141" spans="1:24" x14ac:dyDescent="0.2">
      <c r="A1141" s="17"/>
      <c r="B1141" s="9" t="str">
        <f t="shared" si="282"/>
        <v/>
      </c>
      <c r="C1141" s="22"/>
      <c r="D1141" s="19" t="str">
        <f>IF(C1141="","",(VLOOKUP(C1141,code2!$A$4:$B$30,2)))</f>
        <v/>
      </c>
      <c r="E1141" s="1"/>
      <c r="F1141" s="1"/>
      <c r="G1141" s="8"/>
      <c r="H1141" s="8"/>
      <c r="I1141" s="8"/>
      <c r="J1141" s="30" t="str">
        <f t="shared" si="284"/>
        <v/>
      </c>
      <c r="K1141" s="30" t="str">
        <f t="shared" si="285"/>
        <v/>
      </c>
      <c r="L1141" s="30">
        <f t="shared" si="286"/>
        <v>0</v>
      </c>
      <c r="M1141" s="58" t="str">
        <f t="shared" si="287"/>
        <v/>
      </c>
      <c r="N1141" s="58" t="str">
        <f t="shared" si="288"/>
        <v/>
      </c>
      <c r="O1141" s="58">
        <f t="shared" si="289"/>
        <v>0</v>
      </c>
      <c r="P1141" s="65" t="str">
        <f t="shared" si="290"/>
        <v/>
      </c>
      <c r="Q1141" s="65" t="str">
        <f t="shared" si="291"/>
        <v/>
      </c>
      <c r="R1141" s="14">
        <f t="shared" si="283"/>
        <v>0</v>
      </c>
      <c r="S1141" s="23">
        <f t="shared" si="292"/>
        <v>0</v>
      </c>
      <c r="W1141" t="str">
        <f t="shared" ref="W1141:W1162" si="293">MONTH(A1141)&amp;"-"&amp;D1141</f>
        <v>1-</v>
      </c>
      <c r="X1141" t="str">
        <f t="shared" ref="X1141:X1162" si="294">MONTH(A1141)&amp;"-"&amp;D1141&amp;E1141</f>
        <v>1-</v>
      </c>
    </row>
    <row r="1142" spans="1:24" x14ac:dyDescent="0.2">
      <c r="A1142" s="17"/>
      <c r="B1142" s="9" t="str">
        <f t="shared" si="282"/>
        <v/>
      </c>
      <c r="C1142" s="22"/>
      <c r="D1142" s="19" t="str">
        <f>IF(C1142="","",(VLOOKUP(C1142,code2!$A$4:$B$30,2)))</f>
        <v/>
      </c>
      <c r="E1142" s="1"/>
      <c r="F1142" s="1"/>
      <c r="G1142" s="8"/>
      <c r="H1142" s="8"/>
      <c r="I1142" s="8"/>
      <c r="J1142" s="30" t="str">
        <f t="shared" si="284"/>
        <v/>
      </c>
      <c r="K1142" s="30" t="str">
        <f t="shared" si="285"/>
        <v/>
      </c>
      <c r="L1142" s="30">
        <f t="shared" si="286"/>
        <v>0</v>
      </c>
      <c r="M1142" s="58" t="str">
        <f t="shared" si="287"/>
        <v/>
      </c>
      <c r="N1142" s="58" t="str">
        <f t="shared" si="288"/>
        <v/>
      </c>
      <c r="O1142" s="58">
        <f t="shared" si="289"/>
        <v>0</v>
      </c>
      <c r="P1142" s="65" t="str">
        <f t="shared" si="290"/>
        <v/>
      </c>
      <c r="Q1142" s="65" t="str">
        <f t="shared" si="291"/>
        <v/>
      </c>
      <c r="R1142" s="14">
        <f t="shared" si="283"/>
        <v>0</v>
      </c>
      <c r="S1142" s="23">
        <f t="shared" si="292"/>
        <v>0</v>
      </c>
      <c r="W1142" t="str">
        <f t="shared" si="293"/>
        <v>1-</v>
      </c>
      <c r="X1142" t="str">
        <f t="shared" si="294"/>
        <v>1-</v>
      </c>
    </row>
    <row r="1143" spans="1:24" x14ac:dyDescent="0.2">
      <c r="A1143" s="17"/>
      <c r="B1143" s="9" t="str">
        <f t="shared" si="282"/>
        <v/>
      </c>
      <c r="C1143" s="22"/>
      <c r="D1143" s="19" t="str">
        <f>IF(C1143="","",(VLOOKUP(C1143,code2!$A$4:$B$30,2)))</f>
        <v/>
      </c>
      <c r="E1143" s="1"/>
      <c r="F1143" s="1"/>
      <c r="G1143" s="8"/>
      <c r="H1143" s="8"/>
      <c r="I1143" s="8"/>
      <c r="J1143" s="30" t="str">
        <f t="shared" si="284"/>
        <v/>
      </c>
      <c r="K1143" s="30" t="str">
        <f t="shared" si="285"/>
        <v/>
      </c>
      <c r="L1143" s="30">
        <f t="shared" si="286"/>
        <v>0</v>
      </c>
      <c r="M1143" s="58" t="str">
        <f t="shared" si="287"/>
        <v/>
      </c>
      <c r="N1143" s="58" t="str">
        <f t="shared" si="288"/>
        <v/>
      </c>
      <c r="O1143" s="58">
        <f t="shared" si="289"/>
        <v>0</v>
      </c>
      <c r="P1143" s="65" t="str">
        <f t="shared" si="290"/>
        <v/>
      </c>
      <c r="Q1143" s="65" t="str">
        <f t="shared" si="291"/>
        <v/>
      </c>
      <c r="R1143" s="14">
        <f t="shared" si="283"/>
        <v>0</v>
      </c>
      <c r="S1143" s="23">
        <f t="shared" si="292"/>
        <v>0</v>
      </c>
      <c r="W1143" t="str">
        <f t="shared" si="293"/>
        <v>1-</v>
      </c>
      <c r="X1143" t="str">
        <f t="shared" si="294"/>
        <v>1-</v>
      </c>
    </row>
    <row r="1144" spans="1:24" x14ac:dyDescent="0.2">
      <c r="A1144" s="17"/>
      <c r="B1144" s="9" t="str">
        <f t="shared" si="282"/>
        <v/>
      </c>
      <c r="C1144" s="22"/>
      <c r="D1144" s="19" t="str">
        <f>IF(C1144="","",(VLOOKUP(C1144,code2!$A$4:$B$30,2)))</f>
        <v/>
      </c>
      <c r="E1144" s="1"/>
      <c r="F1144" s="1"/>
      <c r="G1144" s="8"/>
      <c r="H1144" s="8"/>
      <c r="I1144" s="8"/>
      <c r="J1144" s="30" t="str">
        <f t="shared" si="284"/>
        <v/>
      </c>
      <c r="K1144" s="30" t="str">
        <f t="shared" si="285"/>
        <v/>
      </c>
      <c r="L1144" s="30">
        <f t="shared" si="286"/>
        <v>0</v>
      </c>
      <c r="M1144" s="58" t="str">
        <f t="shared" si="287"/>
        <v/>
      </c>
      <c r="N1144" s="58" t="str">
        <f t="shared" si="288"/>
        <v/>
      </c>
      <c r="O1144" s="58">
        <f t="shared" si="289"/>
        <v>0</v>
      </c>
      <c r="P1144" s="65" t="str">
        <f t="shared" si="290"/>
        <v/>
      </c>
      <c r="Q1144" s="65" t="str">
        <f t="shared" si="291"/>
        <v/>
      </c>
      <c r="R1144" s="14">
        <f t="shared" si="283"/>
        <v>0</v>
      </c>
      <c r="S1144" s="23">
        <f t="shared" si="292"/>
        <v>0</v>
      </c>
      <c r="W1144" t="str">
        <f t="shared" si="293"/>
        <v>1-</v>
      </c>
      <c r="X1144" t="str">
        <f t="shared" si="294"/>
        <v>1-</v>
      </c>
    </row>
    <row r="1145" spans="1:24" x14ac:dyDescent="0.2">
      <c r="A1145" s="17"/>
      <c r="B1145" s="9" t="str">
        <f t="shared" si="282"/>
        <v/>
      </c>
      <c r="C1145" s="22"/>
      <c r="D1145" s="19" t="str">
        <f>IF(C1145="","",(VLOOKUP(C1145,code2!$A$4:$B$30,2)))</f>
        <v/>
      </c>
      <c r="E1145" s="1"/>
      <c r="F1145" s="1"/>
      <c r="G1145" s="8"/>
      <c r="H1145" s="8"/>
      <c r="I1145" s="8"/>
      <c r="J1145" s="30" t="str">
        <f t="shared" si="284"/>
        <v/>
      </c>
      <c r="K1145" s="30" t="str">
        <f t="shared" si="285"/>
        <v/>
      </c>
      <c r="L1145" s="30">
        <f t="shared" si="286"/>
        <v>0</v>
      </c>
      <c r="M1145" s="58" t="str">
        <f t="shared" si="287"/>
        <v/>
      </c>
      <c r="N1145" s="58" t="str">
        <f t="shared" si="288"/>
        <v/>
      </c>
      <c r="O1145" s="58">
        <f t="shared" si="289"/>
        <v>0</v>
      </c>
      <c r="P1145" s="65" t="str">
        <f t="shared" si="290"/>
        <v/>
      </c>
      <c r="Q1145" s="65" t="str">
        <f t="shared" si="291"/>
        <v/>
      </c>
      <c r="R1145" s="14">
        <f t="shared" si="283"/>
        <v>0</v>
      </c>
      <c r="S1145" s="23">
        <f t="shared" si="292"/>
        <v>0</v>
      </c>
      <c r="W1145" t="str">
        <f t="shared" si="293"/>
        <v>1-</v>
      </c>
      <c r="X1145" t="str">
        <f t="shared" si="294"/>
        <v>1-</v>
      </c>
    </row>
    <row r="1146" spans="1:24" x14ac:dyDescent="0.2">
      <c r="A1146" s="17"/>
      <c r="B1146" s="9" t="str">
        <f t="shared" si="282"/>
        <v/>
      </c>
      <c r="C1146" s="22"/>
      <c r="D1146" s="19" t="str">
        <f>IF(C1146="","",(VLOOKUP(C1146,code2!$A$4:$B$30,2)))</f>
        <v/>
      </c>
      <c r="E1146" s="1"/>
      <c r="F1146" s="1"/>
      <c r="G1146" s="8"/>
      <c r="H1146" s="8"/>
      <c r="I1146" s="8"/>
      <c r="J1146" s="30" t="str">
        <f t="shared" si="284"/>
        <v/>
      </c>
      <c r="K1146" s="30" t="str">
        <f t="shared" si="285"/>
        <v/>
      </c>
      <c r="L1146" s="30">
        <f t="shared" si="286"/>
        <v>0</v>
      </c>
      <c r="M1146" s="58" t="str">
        <f t="shared" si="287"/>
        <v/>
      </c>
      <c r="N1146" s="58" t="str">
        <f t="shared" si="288"/>
        <v/>
      </c>
      <c r="O1146" s="58">
        <f t="shared" si="289"/>
        <v>0</v>
      </c>
      <c r="P1146" s="65" t="str">
        <f t="shared" si="290"/>
        <v/>
      </c>
      <c r="Q1146" s="65" t="str">
        <f t="shared" si="291"/>
        <v/>
      </c>
      <c r="R1146" s="14">
        <f t="shared" si="283"/>
        <v>0</v>
      </c>
      <c r="S1146" s="23">
        <f t="shared" si="292"/>
        <v>0</v>
      </c>
      <c r="W1146" t="str">
        <f t="shared" si="293"/>
        <v>1-</v>
      </c>
      <c r="X1146" t="str">
        <f t="shared" si="294"/>
        <v>1-</v>
      </c>
    </row>
    <row r="1147" spans="1:24" x14ac:dyDescent="0.2">
      <c r="A1147" s="17"/>
      <c r="B1147" s="9" t="str">
        <f t="shared" si="282"/>
        <v/>
      </c>
      <c r="C1147" s="22"/>
      <c r="D1147" s="19" t="str">
        <f>IF(C1147="","",(VLOOKUP(C1147,code2!$A$4:$B$30,2)))</f>
        <v/>
      </c>
      <c r="E1147" s="1"/>
      <c r="F1147" s="1"/>
      <c r="G1147" s="8"/>
      <c r="H1147" s="8"/>
      <c r="I1147" s="8"/>
      <c r="J1147" s="30" t="str">
        <f t="shared" si="284"/>
        <v/>
      </c>
      <c r="K1147" s="30" t="str">
        <f t="shared" si="285"/>
        <v/>
      </c>
      <c r="L1147" s="30">
        <f t="shared" si="286"/>
        <v>0</v>
      </c>
      <c r="M1147" s="58" t="str">
        <f t="shared" si="287"/>
        <v/>
      </c>
      <c r="N1147" s="58" t="str">
        <f t="shared" si="288"/>
        <v/>
      </c>
      <c r="O1147" s="58">
        <f t="shared" si="289"/>
        <v>0</v>
      </c>
      <c r="P1147" s="65" t="str">
        <f t="shared" si="290"/>
        <v/>
      </c>
      <c r="Q1147" s="65" t="str">
        <f t="shared" si="291"/>
        <v/>
      </c>
      <c r="R1147" s="14">
        <f t="shared" si="283"/>
        <v>0</v>
      </c>
      <c r="S1147" s="23">
        <f t="shared" si="292"/>
        <v>0</v>
      </c>
      <c r="W1147" t="str">
        <f t="shared" si="293"/>
        <v>1-</v>
      </c>
      <c r="X1147" t="str">
        <f t="shared" si="294"/>
        <v>1-</v>
      </c>
    </row>
    <row r="1148" spans="1:24" x14ac:dyDescent="0.2">
      <c r="A1148" s="17"/>
      <c r="B1148" s="9" t="str">
        <f t="shared" si="282"/>
        <v/>
      </c>
      <c r="C1148" s="22"/>
      <c r="D1148" s="19" t="str">
        <f>IF(C1148="","",(VLOOKUP(C1148,code2!$A$4:$B$30,2)))</f>
        <v/>
      </c>
      <c r="E1148" s="1"/>
      <c r="F1148" s="1"/>
      <c r="G1148" s="8"/>
      <c r="H1148" s="8"/>
      <c r="I1148" s="8"/>
      <c r="J1148" s="30" t="str">
        <f t="shared" si="284"/>
        <v/>
      </c>
      <c r="K1148" s="30" t="str">
        <f t="shared" si="285"/>
        <v/>
      </c>
      <c r="L1148" s="30">
        <f t="shared" si="286"/>
        <v>0</v>
      </c>
      <c r="M1148" s="58" t="str">
        <f t="shared" si="287"/>
        <v/>
      </c>
      <c r="N1148" s="58" t="str">
        <f t="shared" si="288"/>
        <v/>
      </c>
      <c r="O1148" s="58">
        <f t="shared" si="289"/>
        <v>0</v>
      </c>
      <c r="P1148" s="65" t="str">
        <f t="shared" si="290"/>
        <v/>
      </c>
      <c r="Q1148" s="65" t="str">
        <f t="shared" si="291"/>
        <v/>
      </c>
      <c r="R1148" s="14">
        <f t="shared" si="283"/>
        <v>0</v>
      </c>
      <c r="S1148" s="23">
        <f t="shared" si="292"/>
        <v>0</v>
      </c>
      <c r="W1148" t="str">
        <f t="shared" si="293"/>
        <v>1-</v>
      </c>
      <c r="X1148" t="str">
        <f t="shared" si="294"/>
        <v>1-</v>
      </c>
    </row>
    <row r="1149" spans="1:24" x14ac:dyDescent="0.2">
      <c r="A1149" s="17"/>
      <c r="B1149" s="9" t="str">
        <f t="shared" si="282"/>
        <v/>
      </c>
      <c r="C1149" s="22"/>
      <c r="D1149" s="19" t="str">
        <f>IF(C1149="","",(VLOOKUP(C1149,code2!$A$4:$B$30,2)))</f>
        <v/>
      </c>
      <c r="E1149" s="1"/>
      <c r="F1149" s="1"/>
      <c r="G1149" s="8"/>
      <c r="H1149" s="8"/>
      <c r="I1149" s="8"/>
      <c r="J1149" s="30" t="str">
        <f t="shared" si="284"/>
        <v/>
      </c>
      <c r="K1149" s="30" t="str">
        <f t="shared" si="285"/>
        <v/>
      </c>
      <c r="L1149" s="30">
        <f t="shared" si="286"/>
        <v>0</v>
      </c>
      <c r="M1149" s="58" t="str">
        <f t="shared" si="287"/>
        <v/>
      </c>
      <c r="N1149" s="58" t="str">
        <f t="shared" si="288"/>
        <v/>
      </c>
      <c r="O1149" s="58">
        <f t="shared" si="289"/>
        <v>0</v>
      </c>
      <c r="P1149" s="65" t="str">
        <f t="shared" si="290"/>
        <v/>
      </c>
      <c r="Q1149" s="65" t="str">
        <f t="shared" si="291"/>
        <v/>
      </c>
      <c r="R1149" s="14">
        <f t="shared" si="283"/>
        <v>0</v>
      </c>
      <c r="S1149" s="23">
        <f t="shared" si="292"/>
        <v>0</v>
      </c>
      <c r="W1149" t="str">
        <f t="shared" si="293"/>
        <v>1-</v>
      </c>
      <c r="X1149" t="str">
        <f t="shared" si="294"/>
        <v>1-</v>
      </c>
    </row>
    <row r="1150" spans="1:24" x14ac:dyDescent="0.2">
      <c r="A1150" s="17"/>
      <c r="B1150" s="9" t="str">
        <f t="shared" si="282"/>
        <v/>
      </c>
      <c r="C1150" s="22"/>
      <c r="D1150" s="19" t="str">
        <f>IF(C1150="","",(VLOOKUP(C1150,code2!$A$4:$B$30,2)))</f>
        <v/>
      </c>
      <c r="E1150" s="1"/>
      <c r="F1150" s="1"/>
      <c r="G1150" s="8"/>
      <c r="H1150" s="8"/>
      <c r="I1150" s="8"/>
      <c r="J1150" s="30" t="str">
        <f t="shared" si="284"/>
        <v/>
      </c>
      <c r="K1150" s="30" t="str">
        <f t="shared" si="285"/>
        <v/>
      </c>
      <c r="L1150" s="30">
        <f t="shared" si="286"/>
        <v>0</v>
      </c>
      <c r="M1150" s="58" t="str">
        <f t="shared" si="287"/>
        <v/>
      </c>
      <c r="N1150" s="58" t="str">
        <f t="shared" si="288"/>
        <v/>
      </c>
      <c r="O1150" s="58">
        <f t="shared" si="289"/>
        <v>0</v>
      </c>
      <c r="P1150" s="65" t="str">
        <f t="shared" si="290"/>
        <v/>
      </c>
      <c r="Q1150" s="65" t="str">
        <f t="shared" si="291"/>
        <v/>
      </c>
      <c r="R1150" s="14">
        <f t="shared" si="283"/>
        <v>0</v>
      </c>
      <c r="S1150" s="23">
        <f t="shared" si="292"/>
        <v>0</v>
      </c>
      <c r="W1150" t="str">
        <f t="shared" si="293"/>
        <v>1-</v>
      </c>
      <c r="X1150" t="str">
        <f t="shared" si="294"/>
        <v>1-</v>
      </c>
    </row>
    <row r="1151" spans="1:24" x14ac:dyDescent="0.2">
      <c r="A1151" s="17"/>
      <c r="B1151" s="9" t="str">
        <f t="shared" si="282"/>
        <v/>
      </c>
      <c r="C1151" s="22"/>
      <c r="D1151" s="19" t="str">
        <f>IF(C1151="","",(VLOOKUP(C1151,code2!$A$4:$B$30,2)))</f>
        <v/>
      </c>
      <c r="E1151" s="1"/>
      <c r="F1151" s="1"/>
      <c r="G1151" s="8"/>
      <c r="H1151" s="8"/>
      <c r="I1151" s="8"/>
      <c r="J1151" s="30" t="str">
        <f t="shared" si="284"/>
        <v/>
      </c>
      <c r="K1151" s="30" t="str">
        <f t="shared" si="285"/>
        <v/>
      </c>
      <c r="L1151" s="30">
        <f t="shared" si="286"/>
        <v>0</v>
      </c>
      <c r="M1151" s="58" t="str">
        <f t="shared" si="287"/>
        <v/>
      </c>
      <c r="N1151" s="58" t="str">
        <f t="shared" si="288"/>
        <v/>
      </c>
      <c r="O1151" s="58">
        <f t="shared" si="289"/>
        <v>0</v>
      </c>
      <c r="P1151" s="65" t="str">
        <f t="shared" si="290"/>
        <v/>
      </c>
      <c r="Q1151" s="65" t="str">
        <f t="shared" si="291"/>
        <v/>
      </c>
      <c r="R1151" s="14">
        <f t="shared" si="283"/>
        <v>0</v>
      </c>
      <c r="S1151" s="23">
        <f t="shared" si="292"/>
        <v>0</v>
      </c>
      <c r="W1151" t="str">
        <f t="shared" si="293"/>
        <v>1-</v>
      </c>
      <c r="X1151" t="str">
        <f t="shared" si="294"/>
        <v>1-</v>
      </c>
    </row>
    <row r="1152" spans="1:24" x14ac:dyDescent="0.2">
      <c r="A1152" s="17"/>
      <c r="B1152" s="9" t="str">
        <f t="shared" si="282"/>
        <v/>
      </c>
      <c r="C1152" s="22"/>
      <c r="D1152" s="19" t="str">
        <f>IF(C1152="","",(VLOOKUP(C1152,code2!$A$4:$B$30,2)))</f>
        <v/>
      </c>
      <c r="E1152" s="1"/>
      <c r="F1152" s="1"/>
      <c r="G1152" s="8"/>
      <c r="H1152" s="8"/>
      <c r="I1152" s="8"/>
      <c r="J1152" s="30" t="str">
        <f t="shared" si="284"/>
        <v/>
      </c>
      <c r="K1152" s="30" t="str">
        <f t="shared" si="285"/>
        <v/>
      </c>
      <c r="L1152" s="30">
        <f t="shared" si="286"/>
        <v>0</v>
      </c>
      <c r="M1152" s="58" t="str">
        <f t="shared" si="287"/>
        <v/>
      </c>
      <c r="N1152" s="58" t="str">
        <f t="shared" si="288"/>
        <v/>
      </c>
      <c r="O1152" s="58">
        <f t="shared" si="289"/>
        <v>0</v>
      </c>
      <c r="P1152" s="65" t="str">
        <f t="shared" si="290"/>
        <v/>
      </c>
      <c r="Q1152" s="65" t="str">
        <f t="shared" si="291"/>
        <v/>
      </c>
      <c r="R1152" s="14">
        <f t="shared" si="283"/>
        <v>0</v>
      </c>
      <c r="S1152" s="23">
        <f t="shared" si="292"/>
        <v>0</v>
      </c>
      <c r="W1152" t="str">
        <f t="shared" si="293"/>
        <v>1-</v>
      </c>
      <c r="X1152" t="str">
        <f t="shared" si="294"/>
        <v>1-</v>
      </c>
    </row>
    <row r="1153" spans="1:24" x14ac:dyDescent="0.2">
      <c r="A1153" s="17"/>
      <c r="B1153" s="9" t="str">
        <f t="shared" si="282"/>
        <v/>
      </c>
      <c r="C1153" s="22"/>
      <c r="D1153" s="19" t="str">
        <f>IF(C1153="","",(VLOOKUP(C1153,code2!$A$4:$B$30,2)))</f>
        <v/>
      </c>
      <c r="E1153" s="1"/>
      <c r="F1153" s="1"/>
      <c r="G1153" s="8"/>
      <c r="H1153" s="8"/>
      <c r="I1153" s="8"/>
      <c r="J1153" s="30" t="str">
        <f t="shared" si="284"/>
        <v/>
      </c>
      <c r="K1153" s="30" t="str">
        <f t="shared" si="285"/>
        <v/>
      </c>
      <c r="L1153" s="30">
        <f t="shared" si="286"/>
        <v>0</v>
      </c>
      <c r="M1153" s="58" t="str">
        <f t="shared" si="287"/>
        <v/>
      </c>
      <c r="N1153" s="58" t="str">
        <f t="shared" si="288"/>
        <v/>
      </c>
      <c r="O1153" s="58">
        <f t="shared" si="289"/>
        <v>0</v>
      </c>
      <c r="P1153" s="65" t="str">
        <f t="shared" si="290"/>
        <v/>
      </c>
      <c r="Q1153" s="65" t="str">
        <f t="shared" si="291"/>
        <v/>
      </c>
      <c r="R1153" s="14">
        <f t="shared" si="283"/>
        <v>0</v>
      </c>
      <c r="S1153" s="23">
        <f t="shared" si="292"/>
        <v>0</v>
      </c>
      <c r="W1153" t="str">
        <f t="shared" si="293"/>
        <v>1-</v>
      </c>
      <c r="X1153" t="str">
        <f t="shared" si="294"/>
        <v>1-</v>
      </c>
    </row>
    <row r="1154" spans="1:24" x14ac:dyDescent="0.2">
      <c r="A1154" s="17"/>
      <c r="B1154" s="9" t="str">
        <f t="shared" si="282"/>
        <v/>
      </c>
      <c r="C1154" s="22"/>
      <c r="D1154" s="19" t="str">
        <f>IF(C1154="","",(VLOOKUP(C1154,code2!$A$4:$B$30,2)))</f>
        <v/>
      </c>
      <c r="E1154" s="1"/>
      <c r="F1154" s="1"/>
      <c r="G1154" s="8"/>
      <c r="H1154" s="8"/>
      <c r="I1154" s="8"/>
      <c r="J1154" s="30" t="str">
        <f t="shared" si="284"/>
        <v/>
      </c>
      <c r="K1154" s="30" t="str">
        <f t="shared" si="285"/>
        <v/>
      </c>
      <c r="L1154" s="30">
        <f t="shared" si="286"/>
        <v>0</v>
      </c>
      <c r="M1154" s="58" t="str">
        <f t="shared" si="287"/>
        <v/>
      </c>
      <c r="N1154" s="58" t="str">
        <f t="shared" si="288"/>
        <v/>
      </c>
      <c r="O1154" s="58">
        <f t="shared" si="289"/>
        <v>0</v>
      </c>
      <c r="P1154" s="65" t="str">
        <f t="shared" si="290"/>
        <v/>
      </c>
      <c r="Q1154" s="65" t="str">
        <f t="shared" si="291"/>
        <v/>
      </c>
      <c r="R1154" s="14">
        <f t="shared" si="283"/>
        <v>0</v>
      </c>
      <c r="S1154" s="23">
        <f t="shared" si="292"/>
        <v>0</v>
      </c>
      <c r="W1154" t="str">
        <f t="shared" si="293"/>
        <v>1-</v>
      </c>
      <c r="X1154" t="str">
        <f t="shared" si="294"/>
        <v>1-</v>
      </c>
    </row>
    <row r="1155" spans="1:24" x14ac:dyDescent="0.2">
      <c r="A1155" s="17"/>
      <c r="B1155" s="9" t="str">
        <f t="shared" si="282"/>
        <v/>
      </c>
      <c r="C1155" s="22"/>
      <c r="D1155" s="19" t="str">
        <f>IF(C1155="","",(VLOOKUP(C1155,code2!$A$4:$B$30,2)))</f>
        <v/>
      </c>
      <c r="E1155" s="1"/>
      <c r="F1155" s="1"/>
      <c r="G1155" s="8"/>
      <c r="H1155" s="8"/>
      <c r="I1155" s="8"/>
      <c r="J1155" s="30" t="str">
        <f t="shared" si="284"/>
        <v/>
      </c>
      <c r="K1155" s="30" t="str">
        <f t="shared" si="285"/>
        <v/>
      </c>
      <c r="L1155" s="30">
        <f t="shared" si="286"/>
        <v>0</v>
      </c>
      <c r="M1155" s="58" t="str">
        <f t="shared" si="287"/>
        <v/>
      </c>
      <c r="N1155" s="58" t="str">
        <f t="shared" si="288"/>
        <v/>
      </c>
      <c r="O1155" s="58">
        <f t="shared" si="289"/>
        <v>0</v>
      </c>
      <c r="P1155" s="65" t="str">
        <f t="shared" si="290"/>
        <v/>
      </c>
      <c r="Q1155" s="65" t="str">
        <f t="shared" si="291"/>
        <v/>
      </c>
      <c r="R1155" s="14">
        <f t="shared" si="283"/>
        <v>0</v>
      </c>
      <c r="S1155" s="23">
        <f t="shared" si="292"/>
        <v>0</v>
      </c>
      <c r="W1155" t="str">
        <f t="shared" si="293"/>
        <v>1-</v>
      </c>
      <c r="X1155" t="str">
        <f t="shared" si="294"/>
        <v>1-</v>
      </c>
    </row>
    <row r="1156" spans="1:24" x14ac:dyDescent="0.2">
      <c r="A1156" s="17"/>
      <c r="B1156" s="9" t="str">
        <f t="shared" si="282"/>
        <v/>
      </c>
      <c r="C1156" s="22"/>
      <c r="D1156" s="19" t="str">
        <f>IF(C1156="","",(VLOOKUP(C1156,code2!$A$4:$B$30,2)))</f>
        <v/>
      </c>
      <c r="E1156" s="1"/>
      <c r="F1156" s="1"/>
      <c r="G1156" s="8"/>
      <c r="H1156" s="8"/>
      <c r="I1156" s="8"/>
      <c r="J1156" s="30" t="str">
        <f t="shared" si="284"/>
        <v/>
      </c>
      <c r="K1156" s="30" t="str">
        <f t="shared" si="285"/>
        <v/>
      </c>
      <c r="L1156" s="30">
        <f t="shared" si="286"/>
        <v>0</v>
      </c>
      <c r="M1156" s="58" t="str">
        <f t="shared" si="287"/>
        <v/>
      </c>
      <c r="N1156" s="58" t="str">
        <f t="shared" si="288"/>
        <v/>
      </c>
      <c r="O1156" s="58">
        <f t="shared" si="289"/>
        <v>0</v>
      </c>
      <c r="P1156" s="65" t="str">
        <f t="shared" si="290"/>
        <v/>
      </c>
      <c r="Q1156" s="65" t="str">
        <f t="shared" si="291"/>
        <v/>
      </c>
      <c r="R1156" s="14">
        <f t="shared" si="283"/>
        <v>0</v>
      </c>
      <c r="S1156" s="23">
        <f t="shared" si="292"/>
        <v>0</v>
      </c>
      <c r="W1156" t="str">
        <f t="shared" si="293"/>
        <v>1-</v>
      </c>
      <c r="X1156" t="str">
        <f t="shared" si="294"/>
        <v>1-</v>
      </c>
    </row>
    <row r="1157" spans="1:24" x14ac:dyDescent="0.2">
      <c r="A1157" s="17"/>
      <c r="B1157" s="9" t="str">
        <f t="shared" si="282"/>
        <v/>
      </c>
      <c r="C1157" s="22"/>
      <c r="D1157" s="19" t="str">
        <f>IF(C1157="","",(VLOOKUP(C1157,code2!$A$4:$B$30,2)))</f>
        <v/>
      </c>
      <c r="E1157" s="1"/>
      <c r="F1157" s="1"/>
      <c r="G1157" s="8"/>
      <c r="H1157" s="8"/>
      <c r="I1157" s="8"/>
      <c r="J1157" s="30" t="str">
        <f t="shared" si="284"/>
        <v/>
      </c>
      <c r="K1157" s="30" t="str">
        <f t="shared" si="285"/>
        <v/>
      </c>
      <c r="L1157" s="30">
        <f t="shared" si="286"/>
        <v>0</v>
      </c>
      <c r="M1157" s="58" t="str">
        <f t="shared" si="287"/>
        <v/>
      </c>
      <c r="N1157" s="58" t="str">
        <f t="shared" si="288"/>
        <v/>
      </c>
      <c r="O1157" s="58">
        <f t="shared" si="289"/>
        <v>0</v>
      </c>
      <c r="P1157" s="65" t="str">
        <f t="shared" si="290"/>
        <v/>
      </c>
      <c r="Q1157" s="65" t="str">
        <f t="shared" si="291"/>
        <v/>
      </c>
      <c r="R1157" s="14">
        <f t="shared" si="283"/>
        <v>0</v>
      </c>
      <c r="S1157" s="23">
        <f t="shared" si="292"/>
        <v>0</v>
      </c>
      <c r="W1157" t="str">
        <f t="shared" si="293"/>
        <v>1-</v>
      </c>
      <c r="X1157" t="str">
        <f t="shared" si="294"/>
        <v>1-</v>
      </c>
    </row>
    <row r="1158" spans="1:24" x14ac:dyDescent="0.2">
      <c r="A1158" s="17"/>
      <c r="B1158" s="9" t="str">
        <f t="shared" si="282"/>
        <v/>
      </c>
      <c r="C1158" s="22"/>
      <c r="D1158" s="19" t="str">
        <f>IF(C1158="","",(VLOOKUP(C1158,code2!$A$4:$B$30,2)))</f>
        <v/>
      </c>
      <c r="E1158" s="1"/>
      <c r="F1158" s="1"/>
      <c r="G1158" s="8"/>
      <c r="H1158" s="8"/>
      <c r="I1158" s="8"/>
      <c r="J1158" s="30" t="str">
        <f t="shared" si="284"/>
        <v/>
      </c>
      <c r="K1158" s="30" t="str">
        <f t="shared" si="285"/>
        <v/>
      </c>
      <c r="L1158" s="30">
        <f t="shared" si="286"/>
        <v>0</v>
      </c>
      <c r="M1158" s="58" t="str">
        <f t="shared" si="287"/>
        <v/>
      </c>
      <c r="N1158" s="58" t="str">
        <f t="shared" si="288"/>
        <v/>
      </c>
      <c r="O1158" s="58">
        <f t="shared" si="289"/>
        <v>0</v>
      </c>
      <c r="P1158" s="65" t="str">
        <f t="shared" si="290"/>
        <v/>
      </c>
      <c r="Q1158" s="65" t="str">
        <f t="shared" si="291"/>
        <v/>
      </c>
      <c r="R1158" s="14">
        <f t="shared" si="283"/>
        <v>0</v>
      </c>
      <c r="S1158" s="23">
        <f t="shared" si="292"/>
        <v>0</v>
      </c>
      <c r="W1158" t="str">
        <f t="shared" si="293"/>
        <v>1-</v>
      </c>
      <c r="X1158" t="str">
        <f t="shared" si="294"/>
        <v>1-</v>
      </c>
    </row>
    <row r="1159" spans="1:24" x14ac:dyDescent="0.2">
      <c r="A1159" s="17"/>
      <c r="B1159" s="9" t="str">
        <f t="shared" ref="B1159:B1222" si="295">IF(A1159="","",A1159)</f>
        <v/>
      </c>
      <c r="C1159" s="22"/>
      <c r="D1159" s="19" t="str">
        <f>IF(C1159="","",(VLOOKUP(C1159,code2!$A$4:$B$30,2)))</f>
        <v/>
      </c>
      <c r="E1159" s="1"/>
      <c r="F1159" s="1"/>
      <c r="G1159" s="8"/>
      <c r="H1159" s="8"/>
      <c r="I1159" s="8"/>
      <c r="J1159" s="30" t="str">
        <f t="shared" ref="J1159:J1222" si="296">IF(I1159="現金",G1159,"")</f>
        <v/>
      </c>
      <c r="K1159" s="30" t="str">
        <f t="shared" ref="K1159:K1222" si="297">IF(I1159="現金",H1159,"")</f>
        <v/>
      </c>
      <c r="L1159" s="30">
        <f t="shared" ref="L1159:L1222" si="298">IF(J1159&amp;K1159="",L1158,L1158+J1159-K1159)</f>
        <v>0</v>
      </c>
      <c r="M1159" s="58" t="str">
        <f t="shared" ref="M1159:M1222" si="299">IF(I1159="通帳",G1159,"")</f>
        <v/>
      </c>
      <c r="N1159" s="58" t="str">
        <f t="shared" ref="N1159:N1222" si="300">IF(I1159="通帳",H1159,"")</f>
        <v/>
      </c>
      <c r="O1159" s="58">
        <f t="shared" ref="O1159:O1222" si="301">IF(M1159&amp;N1159="",O1158,O1158+M1159-N1159)</f>
        <v>0</v>
      </c>
      <c r="P1159" s="65" t="str">
        <f t="shared" ref="P1159:P1222" si="302">IF(I1159="郵便振替",G1159,"")</f>
        <v/>
      </c>
      <c r="Q1159" s="65" t="str">
        <f t="shared" ref="Q1159:Q1222" si="303">IF(I1159="郵便振替",H1159,"")</f>
        <v/>
      </c>
      <c r="R1159" s="14">
        <f t="shared" si="283"/>
        <v>0</v>
      </c>
      <c r="S1159" s="23">
        <f t="shared" si="292"/>
        <v>0</v>
      </c>
      <c r="W1159" t="str">
        <f t="shared" si="293"/>
        <v>1-</v>
      </c>
      <c r="X1159" t="str">
        <f t="shared" si="294"/>
        <v>1-</v>
      </c>
    </row>
    <row r="1160" spans="1:24" x14ac:dyDescent="0.2">
      <c r="A1160" s="17"/>
      <c r="B1160" s="9" t="str">
        <f t="shared" si="295"/>
        <v/>
      </c>
      <c r="C1160" s="22"/>
      <c r="D1160" s="19" t="str">
        <f>IF(C1160="","",(VLOOKUP(C1160,code2!$A$4:$B$30,2)))</f>
        <v/>
      </c>
      <c r="E1160" s="1"/>
      <c r="F1160" s="1"/>
      <c r="G1160" s="8"/>
      <c r="H1160" s="8"/>
      <c r="I1160" s="8"/>
      <c r="J1160" s="30" t="str">
        <f t="shared" si="296"/>
        <v/>
      </c>
      <c r="K1160" s="30" t="str">
        <f t="shared" si="297"/>
        <v/>
      </c>
      <c r="L1160" s="30">
        <f t="shared" si="298"/>
        <v>0</v>
      </c>
      <c r="M1160" s="58" t="str">
        <f t="shared" si="299"/>
        <v/>
      </c>
      <c r="N1160" s="58" t="str">
        <f t="shared" si="300"/>
        <v/>
      </c>
      <c r="O1160" s="58">
        <f t="shared" si="301"/>
        <v>0</v>
      </c>
      <c r="P1160" s="65" t="str">
        <f t="shared" si="302"/>
        <v/>
      </c>
      <c r="Q1160" s="65" t="str">
        <f t="shared" si="303"/>
        <v/>
      </c>
      <c r="R1160" s="14">
        <f t="shared" ref="R1160:R1223" si="304">IF(P1160&amp;Q1160="",R1159,R1159+P1160-Q1160)</f>
        <v>0</v>
      </c>
      <c r="S1160" s="23">
        <f t="shared" si="292"/>
        <v>0</v>
      </c>
      <c r="W1160" t="str">
        <f t="shared" si="293"/>
        <v>1-</v>
      </c>
      <c r="X1160" t="str">
        <f t="shared" si="294"/>
        <v>1-</v>
      </c>
    </row>
    <row r="1161" spans="1:24" x14ac:dyDescent="0.2">
      <c r="A1161" s="17"/>
      <c r="B1161" s="9" t="str">
        <f t="shared" si="295"/>
        <v/>
      </c>
      <c r="C1161" s="22"/>
      <c r="D1161" s="19" t="str">
        <f>IF(C1161="","",(VLOOKUP(C1161,code2!$A$4:$B$30,2)))</f>
        <v/>
      </c>
      <c r="E1161" s="1"/>
      <c r="F1161" s="1"/>
      <c r="G1161" s="8"/>
      <c r="H1161" s="8"/>
      <c r="I1161" s="8"/>
      <c r="J1161" s="30" t="str">
        <f t="shared" si="296"/>
        <v/>
      </c>
      <c r="K1161" s="30" t="str">
        <f t="shared" si="297"/>
        <v/>
      </c>
      <c r="L1161" s="30">
        <f t="shared" si="298"/>
        <v>0</v>
      </c>
      <c r="M1161" s="58" t="str">
        <f t="shared" si="299"/>
        <v/>
      </c>
      <c r="N1161" s="58" t="str">
        <f t="shared" si="300"/>
        <v/>
      </c>
      <c r="O1161" s="58">
        <f t="shared" si="301"/>
        <v>0</v>
      </c>
      <c r="P1161" s="65" t="str">
        <f t="shared" si="302"/>
        <v/>
      </c>
      <c r="Q1161" s="65" t="str">
        <f t="shared" si="303"/>
        <v/>
      </c>
      <c r="R1161" s="14">
        <f t="shared" si="304"/>
        <v>0</v>
      </c>
      <c r="S1161" s="23">
        <f t="shared" si="292"/>
        <v>0</v>
      </c>
      <c r="W1161" t="str">
        <f t="shared" si="293"/>
        <v>1-</v>
      </c>
      <c r="X1161" t="str">
        <f t="shared" si="294"/>
        <v>1-</v>
      </c>
    </row>
    <row r="1162" spans="1:24" x14ac:dyDescent="0.2">
      <c r="A1162" s="17"/>
      <c r="B1162" s="9" t="str">
        <f t="shared" si="295"/>
        <v/>
      </c>
      <c r="C1162" s="22"/>
      <c r="D1162" s="19" t="str">
        <f>IF(C1162="","",(VLOOKUP(C1162,code2!$A$4:$B$30,2)))</f>
        <v/>
      </c>
      <c r="E1162" s="1"/>
      <c r="F1162" s="1"/>
      <c r="G1162" s="8"/>
      <c r="H1162" s="8"/>
      <c r="I1162" s="8"/>
      <c r="J1162" s="30" t="str">
        <f t="shared" si="296"/>
        <v/>
      </c>
      <c r="K1162" s="30" t="str">
        <f t="shared" si="297"/>
        <v/>
      </c>
      <c r="L1162" s="30">
        <f t="shared" si="298"/>
        <v>0</v>
      </c>
      <c r="M1162" s="58" t="str">
        <f t="shared" si="299"/>
        <v/>
      </c>
      <c r="N1162" s="58" t="str">
        <f t="shared" si="300"/>
        <v/>
      </c>
      <c r="O1162" s="58">
        <f t="shared" si="301"/>
        <v>0</v>
      </c>
      <c r="P1162" s="65" t="str">
        <f t="shared" si="302"/>
        <v/>
      </c>
      <c r="Q1162" s="65" t="str">
        <f t="shared" si="303"/>
        <v/>
      </c>
      <c r="R1162" s="14">
        <f t="shared" si="304"/>
        <v>0</v>
      </c>
      <c r="S1162" s="23">
        <f t="shared" ref="S1162:S1225" si="305">L1162+O1162+R1162</f>
        <v>0</v>
      </c>
      <c r="W1162" t="str">
        <f t="shared" si="293"/>
        <v>1-</v>
      </c>
      <c r="X1162" t="str">
        <f t="shared" si="294"/>
        <v>1-</v>
      </c>
    </row>
    <row r="1163" spans="1:24" x14ac:dyDescent="0.2">
      <c r="A1163" s="17"/>
      <c r="B1163" s="9" t="str">
        <f t="shared" si="295"/>
        <v/>
      </c>
      <c r="C1163" s="22"/>
      <c r="D1163" s="19" t="str">
        <f>IF(C1163="","",(VLOOKUP(C1163,code2!$A$4:$B$30,2)))</f>
        <v/>
      </c>
      <c r="E1163" s="1"/>
      <c r="F1163" s="1"/>
      <c r="G1163" s="8"/>
      <c r="H1163" s="8"/>
      <c r="I1163" s="8"/>
      <c r="J1163" s="30" t="str">
        <f t="shared" si="296"/>
        <v/>
      </c>
      <c r="K1163" s="30" t="str">
        <f t="shared" si="297"/>
        <v/>
      </c>
      <c r="L1163" s="30">
        <f t="shared" si="298"/>
        <v>0</v>
      </c>
      <c r="M1163" s="58" t="str">
        <f t="shared" si="299"/>
        <v/>
      </c>
      <c r="N1163" s="58" t="str">
        <f t="shared" si="300"/>
        <v/>
      </c>
      <c r="O1163" s="58">
        <f t="shared" si="301"/>
        <v>0</v>
      </c>
      <c r="P1163" s="65" t="str">
        <f t="shared" si="302"/>
        <v/>
      </c>
      <c r="Q1163" s="65" t="str">
        <f t="shared" si="303"/>
        <v/>
      </c>
      <c r="R1163" s="14">
        <f t="shared" si="304"/>
        <v>0</v>
      </c>
      <c r="S1163" s="23">
        <f t="shared" si="305"/>
        <v>0</v>
      </c>
      <c r="W1163" t="str">
        <f t="shared" ref="W1163:W1199" si="306">MONTH(A1163)&amp;"-"&amp;D1163</f>
        <v>1-</v>
      </c>
      <c r="X1163" t="str">
        <f t="shared" ref="X1163:X1199" si="307">MONTH(A1163)&amp;"-"&amp;D1163&amp;E1163</f>
        <v>1-</v>
      </c>
    </row>
    <row r="1164" spans="1:24" x14ac:dyDescent="0.2">
      <c r="A1164" s="17"/>
      <c r="B1164" s="9" t="str">
        <f t="shared" si="295"/>
        <v/>
      </c>
      <c r="C1164" s="22"/>
      <c r="D1164" s="19" t="str">
        <f>IF(C1164="","",(VLOOKUP(C1164,code2!$A$4:$B$30,2)))</f>
        <v/>
      </c>
      <c r="E1164" s="1"/>
      <c r="F1164" s="1"/>
      <c r="G1164" s="8"/>
      <c r="H1164" s="8"/>
      <c r="I1164" s="8"/>
      <c r="J1164" s="30" t="str">
        <f t="shared" si="296"/>
        <v/>
      </c>
      <c r="K1164" s="30" t="str">
        <f t="shared" si="297"/>
        <v/>
      </c>
      <c r="L1164" s="30">
        <f t="shared" si="298"/>
        <v>0</v>
      </c>
      <c r="M1164" s="58" t="str">
        <f t="shared" si="299"/>
        <v/>
      </c>
      <c r="N1164" s="58" t="str">
        <f t="shared" si="300"/>
        <v/>
      </c>
      <c r="O1164" s="58">
        <f t="shared" si="301"/>
        <v>0</v>
      </c>
      <c r="P1164" s="65" t="str">
        <f t="shared" si="302"/>
        <v/>
      </c>
      <c r="Q1164" s="65" t="str">
        <f t="shared" si="303"/>
        <v/>
      </c>
      <c r="R1164" s="14">
        <f t="shared" si="304"/>
        <v>0</v>
      </c>
      <c r="S1164" s="23">
        <f t="shared" si="305"/>
        <v>0</v>
      </c>
      <c r="W1164" t="str">
        <f t="shared" si="306"/>
        <v>1-</v>
      </c>
      <c r="X1164" t="str">
        <f t="shared" si="307"/>
        <v>1-</v>
      </c>
    </row>
    <row r="1165" spans="1:24" x14ac:dyDescent="0.2">
      <c r="A1165" s="17"/>
      <c r="B1165" s="9" t="str">
        <f t="shared" si="295"/>
        <v/>
      </c>
      <c r="C1165" s="22"/>
      <c r="D1165" s="19" t="str">
        <f>IF(C1165="","",(VLOOKUP(C1165,code2!$A$4:$B$30,2)))</f>
        <v/>
      </c>
      <c r="E1165" s="1"/>
      <c r="F1165" s="1"/>
      <c r="G1165" s="8"/>
      <c r="H1165" s="8"/>
      <c r="I1165" s="8"/>
      <c r="J1165" s="30" t="str">
        <f t="shared" si="296"/>
        <v/>
      </c>
      <c r="K1165" s="30" t="str">
        <f t="shared" si="297"/>
        <v/>
      </c>
      <c r="L1165" s="30">
        <f t="shared" si="298"/>
        <v>0</v>
      </c>
      <c r="M1165" s="58" t="str">
        <f t="shared" si="299"/>
        <v/>
      </c>
      <c r="N1165" s="58" t="str">
        <f t="shared" si="300"/>
        <v/>
      </c>
      <c r="O1165" s="58">
        <f t="shared" si="301"/>
        <v>0</v>
      </c>
      <c r="P1165" s="65" t="str">
        <f t="shared" si="302"/>
        <v/>
      </c>
      <c r="Q1165" s="65" t="str">
        <f t="shared" si="303"/>
        <v/>
      </c>
      <c r="R1165" s="14">
        <f t="shared" si="304"/>
        <v>0</v>
      </c>
      <c r="S1165" s="23">
        <f t="shared" si="305"/>
        <v>0</v>
      </c>
      <c r="W1165" t="str">
        <f t="shared" si="306"/>
        <v>1-</v>
      </c>
      <c r="X1165" t="str">
        <f t="shared" si="307"/>
        <v>1-</v>
      </c>
    </row>
    <row r="1166" spans="1:24" x14ac:dyDescent="0.2">
      <c r="A1166" s="17"/>
      <c r="B1166" s="9" t="str">
        <f t="shared" si="295"/>
        <v/>
      </c>
      <c r="C1166" s="22"/>
      <c r="D1166" s="19" t="str">
        <f>IF(C1166="","",(VLOOKUP(C1166,code2!$A$4:$B$30,2)))</f>
        <v/>
      </c>
      <c r="E1166" s="1"/>
      <c r="F1166" s="1"/>
      <c r="G1166" s="8"/>
      <c r="H1166" s="8"/>
      <c r="I1166" s="8"/>
      <c r="J1166" s="30" t="str">
        <f t="shared" si="296"/>
        <v/>
      </c>
      <c r="K1166" s="30" t="str">
        <f t="shared" si="297"/>
        <v/>
      </c>
      <c r="L1166" s="30">
        <f t="shared" si="298"/>
        <v>0</v>
      </c>
      <c r="M1166" s="58" t="str">
        <f t="shared" si="299"/>
        <v/>
      </c>
      <c r="N1166" s="58" t="str">
        <f t="shared" si="300"/>
        <v/>
      </c>
      <c r="O1166" s="58">
        <f t="shared" si="301"/>
        <v>0</v>
      </c>
      <c r="P1166" s="65" t="str">
        <f t="shared" si="302"/>
        <v/>
      </c>
      <c r="Q1166" s="65" t="str">
        <f t="shared" si="303"/>
        <v/>
      </c>
      <c r="R1166" s="14">
        <f t="shared" si="304"/>
        <v>0</v>
      </c>
      <c r="S1166" s="23">
        <f t="shared" si="305"/>
        <v>0</v>
      </c>
      <c r="W1166" t="str">
        <f t="shared" si="306"/>
        <v>1-</v>
      </c>
      <c r="X1166" t="str">
        <f t="shared" si="307"/>
        <v>1-</v>
      </c>
    </row>
    <row r="1167" spans="1:24" x14ac:dyDescent="0.2">
      <c r="A1167" s="17"/>
      <c r="B1167" s="9" t="str">
        <f t="shared" si="295"/>
        <v/>
      </c>
      <c r="C1167" s="22"/>
      <c r="D1167" s="19" t="str">
        <f>IF(C1167="","",(VLOOKUP(C1167,code2!$A$4:$B$30,2)))</f>
        <v/>
      </c>
      <c r="E1167" s="1"/>
      <c r="F1167" s="1"/>
      <c r="G1167" s="8"/>
      <c r="H1167" s="8"/>
      <c r="I1167" s="8"/>
      <c r="J1167" s="30" t="str">
        <f t="shared" si="296"/>
        <v/>
      </c>
      <c r="K1167" s="30" t="str">
        <f t="shared" si="297"/>
        <v/>
      </c>
      <c r="L1167" s="30">
        <f t="shared" si="298"/>
        <v>0</v>
      </c>
      <c r="M1167" s="58" t="str">
        <f t="shared" si="299"/>
        <v/>
      </c>
      <c r="N1167" s="58" t="str">
        <f t="shared" si="300"/>
        <v/>
      </c>
      <c r="O1167" s="58">
        <f t="shared" si="301"/>
        <v>0</v>
      </c>
      <c r="P1167" s="65" t="str">
        <f t="shared" si="302"/>
        <v/>
      </c>
      <c r="Q1167" s="65" t="str">
        <f t="shared" si="303"/>
        <v/>
      </c>
      <c r="R1167" s="14">
        <f t="shared" si="304"/>
        <v>0</v>
      </c>
      <c r="S1167" s="23">
        <f t="shared" si="305"/>
        <v>0</v>
      </c>
      <c r="W1167" t="str">
        <f t="shared" si="306"/>
        <v>1-</v>
      </c>
      <c r="X1167" t="str">
        <f t="shared" si="307"/>
        <v>1-</v>
      </c>
    </row>
    <row r="1168" spans="1:24" x14ac:dyDescent="0.2">
      <c r="A1168" s="17"/>
      <c r="B1168" s="9" t="str">
        <f t="shared" si="295"/>
        <v/>
      </c>
      <c r="C1168" s="22"/>
      <c r="D1168" s="19" t="str">
        <f>IF(C1168="","",(VLOOKUP(C1168,code2!$A$4:$B$30,2)))</f>
        <v/>
      </c>
      <c r="E1168" s="1"/>
      <c r="F1168" s="1"/>
      <c r="G1168" s="8"/>
      <c r="H1168" s="8"/>
      <c r="I1168" s="8"/>
      <c r="J1168" s="30" t="str">
        <f t="shared" si="296"/>
        <v/>
      </c>
      <c r="K1168" s="30" t="str">
        <f t="shared" si="297"/>
        <v/>
      </c>
      <c r="L1168" s="30">
        <f t="shared" si="298"/>
        <v>0</v>
      </c>
      <c r="M1168" s="58" t="str">
        <f t="shared" si="299"/>
        <v/>
      </c>
      <c r="N1168" s="58" t="str">
        <f t="shared" si="300"/>
        <v/>
      </c>
      <c r="O1168" s="58">
        <f t="shared" si="301"/>
        <v>0</v>
      </c>
      <c r="P1168" s="65" t="str">
        <f t="shared" si="302"/>
        <v/>
      </c>
      <c r="Q1168" s="65" t="str">
        <f t="shared" si="303"/>
        <v/>
      </c>
      <c r="R1168" s="14">
        <f t="shared" si="304"/>
        <v>0</v>
      </c>
      <c r="S1168" s="23">
        <f t="shared" si="305"/>
        <v>0</v>
      </c>
      <c r="W1168" t="str">
        <f t="shared" si="306"/>
        <v>1-</v>
      </c>
      <c r="X1168" t="str">
        <f t="shared" si="307"/>
        <v>1-</v>
      </c>
    </row>
    <row r="1169" spans="1:24" x14ac:dyDescent="0.2">
      <c r="A1169" s="17"/>
      <c r="B1169" s="9" t="str">
        <f t="shared" si="295"/>
        <v/>
      </c>
      <c r="C1169" s="22"/>
      <c r="D1169" s="19" t="str">
        <f>IF(C1169="","",(VLOOKUP(C1169,code2!$A$4:$B$30,2)))</f>
        <v/>
      </c>
      <c r="E1169" s="1"/>
      <c r="F1169" s="1"/>
      <c r="G1169" s="8"/>
      <c r="H1169" s="8"/>
      <c r="I1169" s="8"/>
      <c r="J1169" s="30" t="str">
        <f t="shared" si="296"/>
        <v/>
      </c>
      <c r="K1169" s="30" t="str">
        <f t="shared" si="297"/>
        <v/>
      </c>
      <c r="L1169" s="30">
        <f t="shared" si="298"/>
        <v>0</v>
      </c>
      <c r="M1169" s="58" t="str">
        <f t="shared" si="299"/>
        <v/>
      </c>
      <c r="N1169" s="58" t="str">
        <f t="shared" si="300"/>
        <v/>
      </c>
      <c r="O1169" s="58">
        <f t="shared" si="301"/>
        <v>0</v>
      </c>
      <c r="P1169" s="65" t="str">
        <f t="shared" si="302"/>
        <v/>
      </c>
      <c r="Q1169" s="65" t="str">
        <f t="shared" si="303"/>
        <v/>
      </c>
      <c r="R1169" s="14">
        <f t="shared" si="304"/>
        <v>0</v>
      </c>
      <c r="S1169" s="23">
        <f t="shared" si="305"/>
        <v>0</v>
      </c>
      <c r="W1169" t="str">
        <f t="shared" si="306"/>
        <v>1-</v>
      </c>
      <c r="X1169" t="str">
        <f t="shared" si="307"/>
        <v>1-</v>
      </c>
    </row>
    <row r="1170" spans="1:24" x14ac:dyDescent="0.2">
      <c r="A1170" s="17"/>
      <c r="B1170" s="9" t="str">
        <f t="shared" si="295"/>
        <v/>
      </c>
      <c r="C1170" s="22"/>
      <c r="D1170" s="19" t="str">
        <f>IF(C1170="","",(VLOOKUP(C1170,code2!$A$4:$B$30,2)))</f>
        <v/>
      </c>
      <c r="E1170" s="1"/>
      <c r="F1170" s="1"/>
      <c r="G1170" s="8"/>
      <c r="H1170" s="8"/>
      <c r="I1170" s="8"/>
      <c r="J1170" s="30" t="str">
        <f t="shared" si="296"/>
        <v/>
      </c>
      <c r="K1170" s="30" t="str">
        <f t="shared" si="297"/>
        <v/>
      </c>
      <c r="L1170" s="30">
        <f t="shared" si="298"/>
        <v>0</v>
      </c>
      <c r="M1170" s="58" t="str">
        <f t="shared" si="299"/>
        <v/>
      </c>
      <c r="N1170" s="58" t="str">
        <f t="shared" si="300"/>
        <v/>
      </c>
      <c r="O1170" s="58">
        <f t="shared" si="301"/>
        <v>0</v>
      </c>
      <c r="P1170" s="65" t="str">
        <f t="shared" si="302"/>
        <v/>
      </c>
      <c r="Q1170" s="65" t="str">
        <f t="shared" si="303"/>
        <v/>
      </c>
      <c r="R1170" s="14">
        <f t="shared" si="304"/>
        <v>0</v>
      </c>
      <c r="S1170" s="23">
        <f t="shared" si="305"/>
        <v>0</v>
      </c>
      <c r="W1170" t="str">
        <f t="shared" si="306"/>
        <v>1-</v>
      </c>
      <c r="X1170" t="str">
        <f t="shared" si="307"/>
        <v>1-</v>
      </c>
    </row>
    <row r="1171" spans="1:24" x14ac:dyDescent="0.2">
      <c r="A1171" s="17"/>
      <c r="B1171" s="9" t="str">
        <f t="shared" si="295"/>
        <v/>
      </c>
      <c r="C1171" s="22"/>
      <c r="D1171" s="19" t="str">
        <f>IF(C1171="","",(VLOOKUP(C1171,code2!$A$4:$B$30,2)))</f>
        <v/>
      </c>
      <c r="E1171" s="1"/>
      <c r="F1171" s="1"/>
      <c r="G1171" s="8"/>
      <c r="H1171" s="8"/>
      <c r="I1171" s="8"/>
      <c r="J1171" s="30" t="str">
        <f t="shared" si="296"/>
        <v/>
      </c>
      <c r="K1171" s="30" t="str">
        <f t="shared" si="297"/>
        <v/>
      </c>
      <c r="L1171" s="30">
        <f t="shared" si="298"/>
        <v>0</v>
      </c>
      <c r="M1171" s="58" t="str">
        <f t="shared" si="299"/>
        <v/>
      </c>
      <c r="N1171" s="58" t="str">
        <f t="shared" si="300"/>
        <v/>
      </c>
      <c r="O1171" s="58">
        <f t="shared" si="301"/>
        <v>0</v>
      </c>
      <c r="P1171" s="65" t="str">
        <f t="shared" si="302"/>
        <v/>
      </c>
      <c r="Q1171" s="65" t="str">
        <f t="shared" si="303"/>
        <v/>
      </c>
      <c r="R1171" s="14">
        <f t="shared" si="304"/>
        <v>0</v>
      </c>
      <c r="S1171" s="23">
        <f t="shared" si="305"/>
        <v>0</v>
      </c>
      <c r="W1171" t="str">
        <f t="shared" si="306"/>
        <v>1-</v>
      </c>
      <c r="X1171" t="str">
        <f t="shared" si="307"/>
        <v>1-</v>
      </c>
    </row>
    <row r="1172" spans="1:24" x14ac:dyDescent="0.2">
      <c r="A1172" s="17"/>
      <c r="B1172" s="9" t="str">
        <f t="shared" si="295"/>
        <v/>
      </c>
      <c r="C1172" s="22"/>
      <c r="D1172" s="19" t="str">
        <f>IF(C1172="","",(VLOOKUP(C1172,code2!$A$4:$B$30,2)))</f>
        <v/>
      </c>
      <c r="E1172" s="1"/>
      <c r="F1172" s="1"/>
      <c r="G1172" s="8"/>
      <c r="H1172" s="8"/>
      <c r="I1172" s="8"/>
      <c r="J1172" s="30" t="str">
        <f t="shared" si="296"/>
        <v/>
      </c>
      <c r="K1172" s="30" t="str">
        <f t="shared" si="297"/>
        <v/>
      </c>
      <c r="L1172" s="30">
        <f t="shared" si="298"/>
        <v>0</v>
      </c>
      <c r="M1172" s="58" t="str">
        <f t="shared" si="299"/>
        <v/>
      </c>
      <c r="N1172" s="58" t="str">
        <f t="shared" si="300"/>
        <v/>
      </c>
      <c r="O1172" s="58">
        <f t="shared" si="301"/>
        <v>0</v>
      </c>
      <c r="P1172" s="65" t="str">
        <f t="shared" si="302"/>
        <v/>
      </c>
      <c r="Q1172" s="65" t="str">
        <f t="shared" si="303"/>
        <v/>
      </c>
      <c r="R1172" s="14">
        <f t="shared" si="304"/>
        <v>0</v>
      </c>
      <c r="S1172" s="23">
        <f t="shared" si="305"/>
        <v>0</v>
      </c>
      <c r="W1172" t="str">
        <f t="shared" si="306"/>
        <v>1-</v>
      </c>
      <c r="X1172" t="str">
        <f t="shared" si="307"/>
        <v>1-</v>
      </c>
    </row>
    <row r="1173" spans="1:24" x14ac:dyDescent="0.2">
      <c r="A1173" s="17"/>
      <c r="B1173" s="9" t="str">
        <f t="shared" si="295"/>
        <v/>
      </c>
      <c r="C1173" s="22"/>
      <c r="D1173" s="19" t="str">
        <f>IF(C1173="","",(VLOOKUP(C1173,code2!$A$4:$B$30,2)))</f>
        <v/>
      </c>
      <c r="E1173" s="1"/>
      <c r="F1173" s="1"/>
      <c r="G1173" s="8"/>
      <c r="H1173" s="8"/>
      <c r="I1173" s="8"/>
      <c r="J1173" s="30" t="str">
        <f t="shared" si="296"/>
        <v/>
      </c>
      <c r="K1173" s="30" t="str">
        <f t="shared" si="297"/>
        <v/>
      </c>
      <c r="L1173" s="30">
        <f t="shared" si="298"/>
        <v>0</v>
      </c>
      <c r="M1173" s="58" t="str">
        <f t="shared" si="299"/>
        <v/>
      </c>
      <c r="N1173" s="58" t="str">
        <f t="shared" si="300"/>
        <v/>
      </c>
      <c r="O1173" s="58">
        <f t="shared" si="301"/>
        <v>0</v>
      </c>
      <c r="P1173" s="65" t="str">
        <f t="shared" si="302"/>
        <v/>
      </c>
      <c r="Q1173" s="65" t="str">
        <f t="shared" si="303"/>
        <v/>
      </c>
      <c r="R1173" s="14">
        <f t="shared" si="304"/>
        <v>0</v>
      </c>
      <c r="S1173" s="23">
        <f t="shared" si="305"/>
        <v>0</v>
      </c>
      <c r="W1173" t="str">
        <f t="shared" si="306"/>
        <v>1-</v>
      </c>
      <c r="X1173" t="str">
        <f t="shared" si="307"/>
        <v>1-</v>
      </c>
    </row>
    <row r="1174" spans="1:24" x14ac:dyDescent="0.2">
      <c r="A1174" s="17"/>
      <c r="B1174" s="9" t="str">
        <f t="shared" si="295"/>
        <v/>
      </c>
      <c r="C1174" s="22"/>
      <c r="D1174" s="19" t="str">
        <f>IF(C1174="","",(VLOOKUP(C1174,code2!$A$4:$B$30,2)))</f>
        <v/>
      </c>
      <c r="E1174" s="1"/>
      <c r="F1174" s="1"/>
      <c r="G1174" s="8"/>
      <c r="H1174" s="8"/>
      <c r="I1174" s="8"/>
      <c r="J1174" s="30" t="str">
        <f t="shared" si="296"/>
        <v/>
      </c>
      <c r="K1174" s="30" t="str">
        <f t="shared" si="297"/>
        <v/>
      </c>
      <c r="L1174" s="30">
        <f t="shared" si="298"/>
        <v>0</v>
      </c>
      <c r="M1174" s="58" t="str">
        <f t="shared" si="299"/>
        <v/>
      </c>
      <c r="N1174" s="58" t="str">
        <f t="shared" si="300"/>
        <v/>
      </c>
      <c r="O1174" s="58">
        <f t="shared" si="301"/>
        <v>0</v>
      </c>
      <c r="P1174" s="65" t="str">
        <f t="shared" si="302"/>
        <v/>
      </c>
      <c r="Q1174" s="65" t="str">
        <f t="shared" si="303"/>
        <v/>
      </c>
      <c r="R1174" s="14">
        <f t="shared" si="304"/>
        <v>0</v>
      </c>
      <c r="S1174" s="23">
        <f t="shared" si="305"/>
        <v>0</v>
      </c>
      <c r="W1174" t="str">
        <f t="shared" si="306"/>
        <v>1-</v>
      </c>
      <c r="X1174" t="str">
        <f t="shared" si="307"/>
        <v>1-</v>
      </c>
    </row>
    <row r="1175" spans="1:24" x14ac:dyDescent="0.2">
      <c r="A1175" s="17"/>
      <c r="B1175" s="9" t="str">
        <f t="shared" si="295"/>
        <v/>
      </c>
      <c r="C1175" s="22"/>
      <c r="D1175" s="19" t="str">
        <f>IF(C1175="","",(VLOOKUP(C1175,code2!$A$4:$B$30,2)))</f>
        <v/>
      </c>
      <c r="E1175" s="1"/>
      <c r="F1175" s="1"/>
      <c r="G1175" s="8"/>
      <c r="H1175" s="8"/>
      <c r="I1175" s="8"/>
      <c r="J1175" s="30" t="str">
        <f t="shared" si="296"/>
        <v/>
      </c>
      <c r="K1175" s="30" t="str">
        <f t="shared" si="297"/>
        <v/>
      </c>
      <c r="L1175" s="30">
        <f t="shared" si="298"/>
        <v>0</v>
      </c>
      <c r="M1175" s="58" t="str">
        <f t="shared" si="299"/>
        <v/>
      </c>
      <c r="N1175" s="58" t="str">
        <f t="shared" si="300"/>
        <v/>
      </c>
      <c r="O1175" s="58">
        <f t="shared" si="301"/>
        <v>0</v>
      </c>
      <c r="P1175" s="65" t="str">
        <f t="shared" si="302"/>
        <v/>
      </c>
      <c r="Q1175" s="65" t="str">
        <f t="shared" si="303"/>
        <v/>
      </c>
      <c r="R1175" s="14">
        <f t="shared" si="304"/>
        <v>0</v>
      </c>
      <c r="S1175" s="23">
        <f t="shared" si="305"/>
        <v>0</v>
      </c>
      <c r="W1175" t="str">
        <f t="shared" si="306"/>
        <v>1-</v>
      </c>
      <c r="X1175" t="str">
        <f t="shared" si="307"/>
        <v>1-</v>
      </c>
    </row>
    <row r="1176" spans="1:24" x14ac:dyDescent="0.2">
      <c r="A1176" s="17"/>
      <c r="B1176" s="9" t="str">
        <f t="shared" si="295"/>
        <v/>
      </c>
      <c r="C1176" s="22"/>
      <c r="D1176" s="19" t="str">
        <f>IF(C1176="","",(VLOOKUP(C1176,code2!$A$4:$B$30,2)))</f>
        <v/>
      </c>
      <c r="E1176" s="1"/>
      <c r="F1176" s="1"/>
      <c r="G1176" s="8"/>
      <c r="H1176" s="8"/>
      <c r="I1176" s="8"/>
      <c r="J1176" s="30" t="str">
        <f t="shared" si="296"/>
        <v/>
      </c>
      <c r="K1176" s="30" t="str">
        <f t="shared" si="297"/>
        <v/>
      </c>
      <c r="L1176" s="30">
        <f t="shared" si="298"/>
        <v>0</v>
      </c>
      <c r="M1176" s="58" t="str">
        <f t="shared" si="299"/>
        <v/>
      </c>
      <c r="N1176" s="58" t="str">
        <f t="shared" si="300"/>
        <v/>
      </c>
      <c r="O1176" s="58">
        <f t="shared" si="301"/>
        <v>0</v>
      </c>
      <c r="P1176" s="65" t="str">
        <f t="shared" si="302"/>
        <v/>
      </c>
      <c r="Q1176" s="65" t="str">
        <f t="shared" si="303"/>
        <v/>
      </c>
      <c r="R1176" s="14">
        <f t="shared" si="304"/>
        <v>0</v>
      </c>
      <c r="S1176" s="23">
        <f t="shared" si="305"/>
        <v>0</v>
      </c>
      <c r="W1176" t="str">
        <f t="shared" si="306"/>
        <v>1-</v>
      </c>
      <c r="X1176" t="str">
        <f t="shared" si="307"/>
        <v>1-</v>
      </c>
    </row>
    <row r="1177" spans="1:24" x14ac:dyDescent="0.2">
      <c r="A1177" s="17"/>
      <c r="B1177" s="9" t="str">
        <f t="shared" si="295"/>
        <v/>
      </c>
      <c r="C1177" s="22"/>
      <c r="D1177" s="19" t="str">
        <f>IF(C1177="","",(VLOOKUP(C1177,code2!$A$4:$B$30,2)))</f>
        <v/>
      </c>
      <c r="E1177" s="1"/>
      <c r="F1177" s="1"/>
      <c r="G1177" s="8"/>
      <c r="H1177" s="8"/>
      <c r="I1177" s="8"/>
      <c r="J1177" s="30" t="str">
        <f t="shared" si="296"/>
        <v/>
      </c>
      <c r="K1177" s="30" t="str">
        <f t="shared" si="297"/>
        <v/>
      </c>
      <c r="L1177" s="30">
        <f t="shared" si="298"/>
        <v>0</v>
      </c>
      <c r="M1177" s="58" t="str">
        <f t="shared" si="299"/>
        <v/>
      </c>
      <c r="N1177" s="58" t="str">
        <f t="shared" si="300"/>
        <v/>
      </c>
      <c r="O1177" s="58">
        <f t="shared" si="301"/>
        <v>0</v>
      </c>
      <c r="P1177" s="65" t="str">
        <f t="shared" si="302"/>
        <v/>
      </c>
      <c r="Q1177" s="65" t="str">
        <f t="shared" si="303"/>
        <v/>
      </c>
      <c r="R1177" s="14">
        <f t="shared" si="304"/>
        <v>0</v>
      </c>
      <c r="S1177" s="23">
        <f t="shared" si="305"/>
        <v>0</v>
      </c>
      <c r="W1177" t="str">
        <f t="shared" si="306"/>
        <v>1-</v>
      </c>
      <c r="X1177" t="str">
        <f t="shared" si="307"/>
        <v>1-</v>
      </c>
    </row>
    <row r="1178" spans="1:24" x14ac:dyDescent="0.2">
      <c r="A1178" s="17"/>
      <c r="B1178" s="9" t="str">
        <f t="shared" si="295"/>
        <v/>
      </c>
      <c r="C1178" s="22"/>
      <c r="D1178" s="19" t="str">
        <f>IF(C1178="","",(VLOOKUP(C1178,code2!$A$4:$B$30,2)))</f>
        <v/>
      </c>
      <c r="E1178" s="1"/>
      <c r="F1178" s="1"/>
      <c r="G1178" s="8"/>
      <c r="H1178" s="8"/>
      <c r="I1178" s="8"/>
      <c r="J1178" s="30" t="str">
        <f t="shared" si="296"/>
        <v/>
      </c>
      <c r="K1178" s="30" t="str">
        <f t="shared" si="297"/>
        <v/>
      </c>
      <c r="L1178" s="30">
        <f t="shared" si="298"/>
        <v>0</v>
      </c>
      <c r="M1178" s="58" t="str">
        <f t="shared" si="299"/>
        <v/>
      </c>
      <c r="N1178" s="58" t="str">
        <f t="shared" si="300"/>
        <v/>
      </c>
      <c r="O1178" s="58">
        <f t="shared" si="301"/>
        <v>0</v>
      </c>
      <c r="P1178" s="65" t="str">
        <f t="shared" si="302"/>
        <v/>
      </c>
      <c r="Q1178" s="65" t="str">
        <f t="shared" si="303"/>
        <v/>
      </c>
      <c r="R1178" s="14">
        <f t="shared" si="304"/>
        <v>0</v>
      </c>
      <c r="S1178" s="23">
        <f t="shared" si="305"/>
        <v>0</v>
      </c>
      <c r="W1178" t="str">
        <f t="shared" si="306"/>
        <v>1-</v>
      </c>
      <c r="X1178" t="str">
        <f t="shared" si="307"/>
        <v>1-</v>
      </c>
    </row>
    <row r="1179" spans="1:24" x14ac:dyDescent="0.2">
      <c r="A1179" s="17"/>
      <c r="B1179" s="9" t="str">
        <f t="shared" si="295"/>
        <v/>
      </c>
      <c r="C1179" s="22"/>
      <c r="D1179" s="19" t="str">
        <f>IF(C1179="","",(VLOOKUP(C1179,code2!$A$4:$B$30,2)))</f>
        <v/>
      </c>
      <c r="E1179" s="1"/>
      <c r="F1179" s="1"/>
      <c r="G1179" s="8"/>
      <c r="H1179" s="8"/>
      <c r="I1179" s="8"/>
      <c r="J1179" s="30" t="str">
        <f t="shared" si="296"/>
        <v/>
      </c>
      <c r="K1179" s="30" t="str">
        <f t="shared" si="297"/>
        <v/>
      </c>
      <c r="L1179" s="30">
        <f t="shared" si="298"/>
        <v>0</v>
      </c>
      <c r="M1179" s="58" t="str">
        <f t="shared" si="299"/>
        <v/>
      </c>
      <c r="N1179" s="58" t="str">
        <f t="shared" si="300"/>
        <v/>
      </c>
      <c r="O1179" s="58">
        <f t="shared" si="301"/>
        <v>0</v>
      </c>
      <c r="P1179" s="65" t="str">
        <f t="shared" si="302"/>
        <v/>
      </c>
      <c r="Q1179" s="65" t="str">
        <f t="shared" si="303"/>
        <v/>
      </c>
      <c r="R1179" s="14">
        <f t="shared" si="304"/>
        <v>0</v>
      </c>
      <c r="S1179" s="23">
        <f t="shared" si="305"/>
        <v>0</v>
      </c>
      <c r="W1179" t="str">
        <f t="shared" si="306"/>
        <v>1-</v>
      </c>
      <c r="X1179" t="str">
        <f t="shared" si="307"/>
        <v>1-</v>
      </c>
    </row>
    <row r="1180" spans="1:24" x14ac:dyDescent="0.2">
      <c r="A1180" s="17"/>
      <c r="B1180" s="9" t="str">
        <f t="shared" si="295"/>
        <v/>
      </c>
      <c r="C1180" s="22"/>
      <c r="D1180" s="19" t="str">
        <f>IF(C1180="","",(VLOOKUP(C1180,code2!$A$4:$B$30,2)))</f>
        <v/>
      </c>
      <c r="E1180" s="1"/>
      <c r="F1180" s="1"/>
      <c r="G1180" s="8"/>
      <c r="H1180" s="8"/>
      <c r="I1180" s="8"/>
      <c r="J1180" s="30" t="str">
        <f t="shared" si="296"/>
        <v/>
      </c>
      <c r="K1180" s="30" t="str">
        <f t="shared" si="297"/>
        <v/>
      </c>
      <c r="L1180" s="30">
        <f t="shared" si="298"/>
        <v>0</v>
      </c>
      <c r="M1180" s="58" t="str">
        <f t="shared" si="299"/>
        <v/>
      </c>
      <c r="N1180" s="58" t="str">
        <f t="shared" si="300"/>
        <v/>
      </c>
      <c r="O1180" s="58">
        <f t="shared" si="301"/>
        <v>0</v>
      </c>
      <c r="P1180" s="65" t="str">
        <f t="shared" si="302"/>
        <v/>
      </c>
      <c r="Q1180" s="65" t="str">
        <f t="shared" si="303"/>
        <v/>
      </c>
      <c r="R1180" s="14">
        <f t="shared" si="304"/>
        <v>0</v>
      </c>
      <c r="S1180" s="23">
        <f t="shared" si="305"/>
        <v>0</v>
      </c>
      <c r="W1180" t="str">
        <f t="shared" si="306"/>
        <v>1-</v>
      </c>
      <c r="X1180" t="str">
        <f t="shared" si="307"/>
        <v>1-</v>
      </c>
    </row>
    <row r="1181" spans="1:24" x14ac:dyDescent="0.2">
      <c r="A1181" s="17"/>
      <c r="B1181" s="9" t="str">
        <f t="shared" si="295"/>
        <v/>
      </c>
      <c r="C1181" s="22"/>
      <c r="D1181" s="19" t="str">
        <f>IF(C1181="","",(VLOOKUP(C1181,code2!$A$4:$B$30,2)))</f>
        <v/>
      </c>
      <c r="E1181" s="1"/>
      <c r="F1181" s="1"/>
      <c r="G1181" s="8"/>
      <c r="H1181" s="8"/>
      <c r="I1181" s="8"/>
      <c r="J1181" s="30" t="str">
        <f t="shared" si="296"/>
        <v/>
      </c>
      <c r="K1181" s="30" t="str">
        <f t="shared" si="297"/>
        <v/>
      </c>
      <c r="L1181" s="30">
        <f t="shared" si="298"/>
        <v>0</v>
      </c>
      <c r="M1181" s="58" t="str">
        <f t="shared" si="299"/>
        <v/>
      </c>
      <c r="N1181" s="58" t="str">
        <f t="shared" si="300"/>
        <v/>
      </c>
      <c r="O1181" s="58">
        <f t="shared" si="301"/>
        <v>0</v>
      </c>
      <c r="P1181" s="65" t="str">
        <f t="shared" si="302"/>
        <v/>
      </c>
      <c r="Q1181" s="65" t="str">
        <f t="shared" si="303"/>
        <v/>
      </c>
      <c r="R1181" s="14">
        <f t="shared" si="304"/>
        <v>0</v>
      </c>
      <c r="S1181" s="23">
        <f t="shared" si="305"/>
        <v>0</v>
      </c>
      <c r="W1181" t="str">
        <f t="shared" si="306"/>
        <v>1-</v>
      </c>
      <c r="X1181" t="str">
        <f t="shared" si="307"/>
        <v>1-</v>
      </c>
    </row>
    <row r="1182" spans="1:24" x14ac:dyDescent="0.2">
      <c r="A1182" s="17"/>
      <c r="B1182" s="9" t="str">
        <f t="shared" si="295"/>
        <v/>
      </c>
      <c r="C1182" s="22"/>
      <c r="D1182" s="19" t="str">
        <f>IF(C1182="","",(VLOOKUP(C1182,code2!$A$4:$B$30,2)))</f>
        <v/>
      </c>
      <c r="E1182" s="1"/>
      <c r="F1182" s="1"/>
      <c r="G1182" s="8"/>
      <c r="H1182" s="8"/>
      <c r="I1182" s="8"/>
      <c r="J1182" s="30" t="str">
        <f t="shared" si="296"/>
        <v/>
      </c>
      <c r="K1182" s="30" t="str">
        <f t="shared" si="297"/>
        <v/>
      </c>
      <c r="L1182" s="30">
        <f t="shared" si="298"/>
        <v>0</v>
      </c>
      <c r="M1182" s="58" t="str">
        <f t="shared" si="299"/>
        <v/>
      </c>
      <c r="N1182" s="58" t="str">
        <f t="shared" si="300"/>
        <v/>
      </c>
      <c r="O1182" s="58">
        <f t="shared" si="301"/>
        <v>0</v>
      </c>
      <c r="P1182" s="65" t="str">
        <f t="shared" si="302"/>
        <v/>
      </c>
      <c r="Q1182" s="65" t="str">
        <f t="shared" si="303"/>
        <v/>
      </c>
      <c r="R1182" s="14">
        <f t="shared" si="304"/>
        <v>0</v>
      </c>
      <c r="S1182" s="23">
        <f t="shared" si="305"/>
        <v>0</v>
      </c>
      <c r="W1182" t="str">
        <f t="shared" si="306"/>
        <v>1-</v>
      </c>
      <c r="X1182" t="str">
        <f t="shared" si="307"/>
        <v>1-</v>
      </c>
    </row>
    <row r="1183" spans="1:24" x14ac:dyDescent="0.2">
      <c r="A1183" s="17"/>
      <c r="B1183" s="9" t="str">
        <f t="shared" si="295"/>
        <v/>
      </c>
      <c r="C1183" s="22"/>
      <c r="D1183" s="19" t="str">
        <f>IF(C1183="","",(VLOOKUP(C1183,code2!$A$4:$B$30,2)))</f>
        <v/>
      </c>
      <c r="E1183" s="1"/>
      <c r="F1183" s="1"/>
      <c r="G1183" s="8"/>
      <c r="H1183" s="8"/>
      <c r="I1183" s="8"/>
      <c r="J1183" s="30" t="str">
        <f t="shared" si="296"/>
        <v/>
      </c>
      <c r="K1183" s="30" t="str">
        <f t="shared" si="297"/>
        <v/>
      </c>
      <c r="L1183" s="30">
        <f t="shared" si="298"/>
        <v>0</v>
      </c>
      <c r="M1183" s="58" t="str">
        <f t="shared" si="299"/>
        <v/>
      </c>
      <c r="N1183" s="58" t="str">
        <f t="shared" si="300"/>
        <v/>
      </c>
      <c r="O1183" s="58">
        <f t="shared" si="301"/>
        <v>0</v>
      </c>
      <c r="P1183" s="65" t="str">
        <f t="shared" si="302"/>
        <v/>
      </c>
      <c r="Q1183" s="65" t="str">
        <f t="shared" si="303"/>
        <v/>
      </c>
      <c r="R1183" s="14">
        <f t="shared" si="304"/>
        <v>0</v>
      </c>
      <c r="S1183" s="23">
        <f t="shared" si="305"/>
        <v>0</v>
      </c>
      <c r="W1183" t="str">
        <f t="shared" si="306"/>
        <v>1-</v>
      </c>
      <c r="X1183" t="str">
        <f t="shared" si="307"/>
        <v>1-</v>
      </c>
    </row>
    <row r="1184" spans="1:24" x14ac:dyDescent="0.2">
      <c r="A1184" s="17"/>
      <c r="B1184" s="9" t="str">
        <f t="shared" si="295"/>
        <v/>
      </c>
      <c r="C1184" s="22"/>
      <c r="D1184" s="19" t="str">
        <f>IF(C1184="","",(VLOOKUP(C1184,code2!$A$4:$B$30,2)))</f>
        <v/>
      </c>
      <c r="E1184" s="1"/>
      <c r="F1184" s="1"/>
      <c r="G1184" s="8"/>
      <c r="H1184" s="8"/>
      <c r="I1184" s="8"/>
      <c r="J1184" s="30" t="str">
        <f t="shared" si="296"/>
        <v/>
      </c>
      <c r="K1184" s="30" t="str">
        <f t="shared" si="297"/>
        <v/>
      </c>
      <c r="L1184" s="30">
        <f t="shared" si="298"/>
        <v>0</v>
      </c>
      <c r="M1184" s="58" t="str">
        <f t="shared" si="299"/>
        <v/>
      </c>
      <c r="N1184" s="58" t="str">
        <f t="shared" si="300"/>
        <v/>
      </c>
      <c r="O1184" s="58">
        <f t="shared" si="301"/>
        <v>0</v>
      </c>
      <c r="P1184" s="65" t="str">
        <f t="shared" si="302"/>
        <v/>
      </c>
      <c r="Q1184" s="65" t="str">
        <f t="shared" si="303"/>
        <v/>
      </c>
      <c r="R1184" s="14">
        <f t="shared" si="304"/>
        <v>0</v>
      </c>
      <c r="S1184" s="23">
        <f t="shared" si="305"/>
        <v>0</v>
      </c>
      <c r="W1184" t="str">
        <f t="shared" si="306"/>
        <v>1-</v>
      </c>
      <c r="X1184" t="str">
        <f t="shared" si="307"/>
        <v>1-</v>
      </c>
    </row>
    <row r="1185" spans="1:24" x14ac:dyDescent="0.2">
      <c r="A1185" s="17"/>
      <c r="B1185" s="9" t="str">
        <f t="shared" si="295"/>
        <v/>
      </c>
      <c r="C1185" s="22"/>
      <c r="D1185" s="19" t="str">
        <f>IF(C1185="","",(VLOOKUP(C1185,code2!$A$4:$B$30,2)))</f>
        <v/>
      </c>
      <c r="E1185" s="1"/>
      <c r="F1185" s="1"/>
      <c r="G1185" s="8"/>
      <c r="H1185" s="8"/>
      <c r="I1185" s="8"/>
      <c r="J1185" s="30" t="str">
        <f t="shared" si="296"/>
        <v/>
      </c>
      <c r="K1185" s="30" t="str">
        <f t="shared" si="297"/>
        <v/>
      </c>
      <c r="L1185" s="30">
        <f t="shared" si="298"/>
        <v>0</v>
      </c>
      <c r="M1185" s="58" t="str">
        <f t="shared" si="299"/>
        <v/>
      </c>
      <c r="N1185" s="58" t="str">
        <f t="shared" si="300"/>
        <v/>
      </c>
      <c r="O1185" s="58">
        <f t="shared" si="301"/>
        <v>0</v>
      </c>
      <c r="P1185" s="65" t="str">
        <f t="shared" si="302"/>
        <v/>
      </c>
      <c r="Q1185" s="65" t="str">
        <f t="shared" si="303"/>
        <v/>
      </c>
      <c r="R1185" s="14">
        <f t="shared" si="304"/>
        <v>0</v>
      </c>
      <c r="S1185" s="23">
        <f t="shared" si="305"/>
        <v>0</v>
      </c>
      <c r="W1185" t="str">
        <f t="shared" si="306"/>
        <v>1-</v>
      </c>
      <c r="X1185" t="str">
        <f t="shared" si="307"/>
        <v>1-</v>
      </c>
    </row>
    <row r="1186" spans="1:24" x14ac:dyDescent="0.2">
      <c r="A1186" s="17"/>
      <c r="B1186" s="9" t="str">
        <f t="shared" si="295"/>
        <v/>
      </c>
      <c r="C1186" s="22"/>
      <c r="D1186" s="19" t="str">
        <f>IF(C1186="","",(VLOOKUP(C1186,code2!$A$4:$B$30,2)))</f>
        <v/>
      </c>
      <c r="E1186" s="1"/>
      <c r="F1186" s="1"/>
      <c r="G1186" s="8"/>
      <c r="H1186" s="8"/>
      <c r="I1186" s="8"/>
      <c r="J1186" s="30" t="str">
        <f t="shared" si="296"/>
        <v/>
      </c>
      <c r="K1186" s="30" t="str">
        <f t="shared" si="297"/>
        <v/>
      </c>
      <c r="L1186" s="30">
        <f t="shared" si="298"/>
        <v>0</v>
      </c>
      <c r="M1186" s="58" t="str">
        <f t="shared" si="299"/>
        <v/>
      </c>
      <c r="N1186" s="58" t="str">
        <f t="shared" si="300"/>
        <v/>
      </c>
      <c r="O1186" s="58">
        <f t="shared" si="301"/>
        <v>0</v>
      </c>
      <c r="P1186" s="65" t="str">
        <f t="shared" si="302"/>
        <v/>
      </c>
      <c r="Q1186" s="65" t="str">
        <f t="shared" si="303"/>
        <v/>
      </c>
      <c r="R1186" s="14">
        <f t="shared" si="304"/>
        <v>0</v>
      </c>
      <c r="S1186" s="23">
        <f t="shared" si="305"/>
        <v>0</v>
      </c>
      <c r="W1186" t="str">
        <f t="shared" si="306"/>
        <v>1-</v>
      </c>
      <c r="X1186" t="str">
        <f t="shared" si="307"/>
        <v>1-</v>
      </c>
    </row>
    <row r="1187" spans="1:24" x14ac:dyDescent="0.2">
      <c r="A1187" s="17"/>
      <c r="B1187" s="9" t="str">
        <f t="shared" si="295"/>
        <v/>
      </c>
      <c r="C1187" s="22"/>
      <c r="D1187" s="19" t="str">
        <f>IF(C1187="","",(VLOOKUP(C1187,code2!$A$4:$B$30,2)))</f>
        <v/>
      </c>
      <c r="E1187" s="1"/>
      <c r="F1187" s="1"/>
      <c r="G1187" s="8"/>
      <c r="H1187" s="8"/>
      <c r="I1187" s="8"/>
      <c r="J1187" s="30" t="str">
        <f t="shared" si="296"/>
        <v/>
      </c>
      <c r="K1187" s="30" t="str">
        <f t="shared" si="297"/>
        <v/>
      </c>
      <c r="L1187" s="30">
        <f t="shared" si="298"/>
        <v>0</v>
      </c>
      <c r="M1187" s="58" t="str">
        <f t="shared" si="299"/>
        <v/>
      </c>
      <c r="N1187" s="58" t="str">
        <f t="shared" si="300"/>
        <v/>
      </c>
      <c r="O1187" s="58">
        <f t="shared" si="301"/>
        <v>0</v>
      </c>
      <c r="P1187" s="65" t="str">
        <f t="shared" si="302"/>
        <v/>
      </c>
      <c r="Q1187" s="65" t="str">
        <f t="shared" si="303"/>
        <v/>
      </c>
      <c r="R1187" s="14">
        <f t="shared" si="304"/>
        <v>0</v>
      </c>
      <c r="S1187" s="23">
        <f t="shared" si="305"/>
        <v>0</v>
      </c>
      <c r="W1187" t="str">
        <f t="shared" si="306"/>
        <v>1-</v>
      </c>
      <c r="X1187" t="str">
        <f t="shared" si="307"/>
        <v>1-</v>
      </c>
    </row>
    <row r="1188" spans="1:24" x14ac:dyDescent="0.2">
      <c r="A1188" s="17"/>
      <c r="B1188" s="9" t="str">
        <f t="shared" si="295"/>
        <v/>
      </c>
      <c r="C1188" s="22"/>
      <c r="D1188" s="19" t="str">
        <f>IF(C1188="","",(VLOOKUP(C1188,code2!$A$4:$B$30,2)))</f>
        <v/>
      </c>
      <c r="E1188" s="1"/>
      <c r="F1188" s="1"/>
      <c r="G1188" s="8"/>
      <c r="H1188" s="8"/>
      <c r="I1188" s="8"/>
      <c r="J1188" s="30" t="str">
        <f t="shared" si="296"/>
        <v/>
      </c>
      <c r="K1188" s="30" t="str">
        <f t="shared" si="297"/>
        <v/>
      </c>
      <c r="L1188" s="30">
        <f t="shared" si="298"/>
        <v>0</v>
      </c>
      <c r="M1188" s="58" t="str">
        <f t="shared" si="299"/>
        <v/>
      </c>
      <c r="N1188" s="58" t="str">
        <f t="shared" si="300"/>
        <v/>
      </c>
      <c r="O1188" s="58">
        <f t="shared" si="301"/>
        <v>0</v>
      </c>
      <c r="P1188" s="65" t="str">
        <f t="shared" si="302"/>
        <v/>
      </c>
      <c r="Q1188" s="65" t="str">
        <f t="shared" si="303"/>
        <v/>
      </c>
      <c r="R1188" s="14">
        <f t="shared" si="304"/>
        <v>0</v>
      </c>
      <c r="S1188" s="23">
        <f t="shared" si="305"/>
        <v>0</v>
      </c>
      <c r="W1188" t="str">
        <f t="shared" si="306"/>
        <v>1-</v>
      </c>
      <c r="X1188" t="str">
        <f t="shared" si="307"/>
        <v>1-</v>
      </c>
    </row>
    <row r="1189" spans="1:24" x14ac:dyDescent="0.2">
      <c r="A1189" s="17"/>
      <c r="B1189" s="9" t="str">
        <f t="shared" si="295"/>
        <v/>
      </c>
      <c r="C1189" s="22"/>
      <c r="D1189" s="19" t="str">
        <f>IF(C1189="","",(VLOOKUP(C1189,code2!$A$4:$B$30,2)))</f>
        <v/>
      </c>
      <c r="E1189" s="1"/>
      <c r="F1189" s="1"/>
      <c r="G1189" s="8"/>
      <c r="H1189" s="8"/>
      <c r="I1189" s="8"/>
      <c r="J1189" s="30" t="str">
        <f t="shared" si="296"/>
        <v/>
      </c>
      <c r="K1189" s="30" t="str">
        <f t="shared" si="297"/>
        <v/>
      </c>
      <c r="L1189" s="30">
        <f t="shared" si="298"/>
        <v>0</v>
      </c>
      <c r="M1189" s="58" t="str">
        <f t="shared" si="299"/>
        <v/>
      </c>
      <c r="N1189" s="58" t="str">
        <f t="shared" si="300"/>
        <v/>
      </c>
      <c r="O1189" s="58">
        <f t="shared" si="301"/>
        <v>0</v>
      </c>
      <c r="P1189" s="65" t="str">
        <f t="shared" si="302"/>
        <v/>
      </c>
      <c r="Q1189" s="65" t="str">
        <f t="shared" si="303"/>
        <v/>
      </c>
      <c r="R1189" s="14">
        <f t="shared" si="304"/>
        <v>0</v>
      </c>
      <c r="S1189" s="23">
        <f t="shared" si="305"/>
        <v>0</v>
      </c>
      <c r="W1189" t="str">
        <f t="shared" si="306"/>
        <v>1-</v>
      </c>
      <c r="X1189" t="str">
        <f t="shared" si="307"/>
        <v>1-</v>
      </c>
    </row>
    <row r="1190" spans="1:24" x14ac:dyDescent="0.2">
      <c r="A1190" s="17"/>
      <c r="B1190" s="9" t="str">
        <f t="shared" si="295"/>
        <v/>
      </c>
      <c r="C1190" s="22"/>
      <c r="D1190" s="19" t="str">
        <f>IF(C1190="","",(VLOOKUP(C1190,code2!$A$4:$B$30,2)))</f>
        <v/>
      </c>
      <c r="E1190" s="1"/>
      <c r="F1190" s="1"/>
      <c r="G1190" s="8"/>
      <c r="H1190" s="8"/>
      <c r="I1190" s="8"/>
      <c r="J1190" s="30" t="str">
        <f t="shared" si="296"/>
        <v/>
      </c>
      <c r="K1190" s="30" t="str">
        <f t="shared" si="297"/>
        <v/>
      </c>
      <c r="L1190" s="30">
        <f t="shared" si="298"/>
        <v>0</v>
      </c>
      <c r="M1190" s="58" t="str">
        <f t="shared" si="299"/>
        <v/>
      </c>
      <c r="N1190" s="58" t="str">
        <f t="shared" si="300"/>
        <v/>
      </c>
      <c r="O1190" s="58">
        <f t="shared" si="301"/>
        <v>0</v>
      </c>
      <c r="P1190" s="65" t="str">
        <f t="shared" si="302"/>
        <v/>
      </c>
      <c r="Q1190" s="65" t="str">
        <f t="shared" si="303"/>
        <v/>
      </c>
      <c r="R1190" s="14">
        <f t="shared" si="304"/>
        <v>0</v>
      </c>
      <c r="S1190" s="23">
        <f t="shared" si="305"/>
        <v>0</v>
      </c>
      <c r="W1190" t="str">
        <f t="shared" si="306"/>
        <v>1-</v>
      </c>
      <c r="X1190" t="str">
        <f t="shared" si="307"/>
        <v>1-</v>
      </c>
    </row>
    <row r="1191" spans="1:24" x14ac:dyDescent="0.2">
      <c r="A1191" s="17"/>
      <c r="B1191" s="9" t="str">
        <f t="shared" si="295"/>
        <v/>
      </c>
      <c r="C1191" s="22"/>
      <c r="D1191" s="19" t="str">
        <f>IF(C1191="","",(VLOOKUP(C1191,code2!$A$4:$B$30,2)))</f>
        <v/>
      </c>
      <c r="E1191" s="1"/>
      <c r="F1191" s="1"/>
      <c r="G1191" s="8"/>
      <c r="H1191" s="8"/>
      <c r="I1191" s="8"/>
      <c r="J1191" s="30" t="str">
        <f t="shared" si="296"/>
        <v/>
      </c>
      <c r="K1191" s="30" t="str">
        <f t="shared" si="297"/>
        <v/>
      </c>
      <c r="L1191" s="30">
        <f t="shared" si="298"/>
        <v>0</v>
      </c>
      <c r="M1191" s="58" t="str">
        <f t="shared" si="299"/>
        <v/>
      </c>
      <c r="N1191" s="58" t="str">
        <f t="shared" si="300"/>
        <v/>
      </c>
      <c r="O1191" s="58">
        <f t="shared" si="301"/>
        <v>0</v>
      </c>
      <c r="P1191" s="65" t="str">
        <f t="shared" si="302"/>
        <v/>
      </c>
      <c r="Q1191" s="65" t="str">
        <f t="shared" si="303"/>
        <v/>
      </c>
      <c r="R1191" s="14">
        <f t="shared" si="304"/>
        <v>0</v>
      </c>
      <c r="S1191" s="23">
        <f t="shared" si="305"/>
        <v>0</v>
      </c>
      <c r="W1191" t="str">
        <f t="shared" si="306"/>
        <v>1-</v>
      </c>
      <c r="X1191" t="str">
        <f t="shared" si="307"/>
        <v>1-</v>
      </c>
    </row>
    <row r="1192" spans="1:24" x14ac:dyDescent="0.2">
      <c r="A1192" s="17"/>
      <c r="B1192" s="9" t="str">
        <f t="shared" si="295"/>
        <v/>
      </c>
      <c r="C1192" s="22"/>
      <c r="D1192" s="19" t="str">
        <f>IF(C1192="","",(VLOOKUP(C1192,code2!$A$4:$B$30,2)))</f>
        <v/>
      </c>
      <c r="E1192" s="1"/>
      <c r="F1192" s="1"/>
      <c r="G1192" s="8"/>
      <c r="H1192" s="8"/>
      <c r="I1192" s="8"/>
      <c r="J1192" s="30" t="str">
        <f t="shared" si="296"/>
        <v/>
      </c>
      <c r="K1192" s="30" t="str">
        <f t="shared" si="297"/>
        <v/>
      </c>
      <c r="L1192" s="30">
        <f t="shared" si="298"/>
        <v>0</v>
      </c>
      <c r="M1192" s="58" t="str">
        <f t="shared" si="299"/>
        <v/>
      </c>
      <c r="N1192" s="58" t="str">
        <f t="shared" si="300"/>
        <v/>
      </c>
      <c r="O1192" s="58">
        <f t="shared" si="301"/>
        <v>0</v>
      </c>
      <c r="P1192" s="65" t="str">
        <f t="shared" si="302"/>
        <v/>
      </c>
      <c r="Q1192" s="65" t="str">
        <f t="shared" si="303"/>
        <v/>
      </c>
      <c r="R1192" s="14">
        <f t="shared" si="304"/>
        <v>0</v>
      </c>
      <c r="S1192" s="23">
        <f t="shared" si="305"/>
        <v>0</v>
      </c>
      <c r="W1192" t="str">
        <f t="shared" si="306"/>
        <v>1-</v>
      </c>
      <c r="X1192" t="str">
        <f t="shared" si="307"/>
        <v>1-</v>
      </c>
    </row>
    <row r="1193" spans="1:24" x14ac:dyDescent="0.2">
      <c r="A1193" s="17"/>
      <c r="B1193" s="9" t="str">
        <f t="shared" si="295"/>
        <v/>
      </c>
      <c r="C1193" s="22"/>
      <c r="D1193" s="19" t="str">
        <f>IF(C1193="","",(VLOOKUP(C1193,code2!$A$4:$B$30,2)))</f>
        <v/>
      </c>
      <c r="E1193" s="1"/>
      <c r="F1193" s="1"/>
      <c r="G1193" s="8"/>
      <c r="H1193" s="8"/>
      <c r="I1193" s="8"/>
      <c r="J1193" s="30" t="str">
        <f t="shared" si="296"/>
        <v/>
      </c>
      <c r="K1193" s="30" t="str">
        <f t="shared" si="297"/>
        <v/>
      </c>
      <c r="L1193" s="30">
        <f t="shared" si="298"/>
        <v>0</v>
      </c>
      <c r="M1193" s="58" t="str">
        <f t="shared" si="299"/>
        <v/>
      </c>
      <c r="N1193" s="58" t="str">
        <f t="shared" si="300"/>
        <v/>
      </c>
      <c r="O1193" s="58">
        <f t="shared" si="301"/>
        <v>0</v>
      </c>
      <c r="P1193" s="65" t="str">
        <f t="shared" si="302"/>
        <v/>
      </c>
      <c r="Q1193" s="65" t="str">
        <f t="shared" si="303"/>
        <v/>
      </c>
      <c r="R1193" s="14">
        <f t="shared" si="304"/>
        <v>0</v>
      </c>
      <c r="S1193" s="23">
        <f t="shared" si="305"/>
        <v>0</v>
      </c>
      <c r="W1193" t="str">
        <f t="shared" si="306"/>
        <v>1-</v>
      </c>
      <c r="X1193" t="str">
        <f t="shared" si="307"/>
        <v>1-</v>
      </c>
    </row>
    <row r="1194" spans="1:24" x14ac:dyDescent="0.2">
      <c r="A1194" s="17"/>
      <c r="B1194" s="9" t="str">
        <f t="shared" si="295"/>
        <v/>
      </c>
      <c r="C1194" s="22"/>
      <c r="D1194" s="19" t="str">
        <f>IF(C1194="","",(VLOOKUP(C1194,code2!$A$4:$B$30,2)))</f>
        <v/>
      </c>
      <c r="E1194" s="1"/>
      <c r="F1194" s="1"/>
      <c r="G1194" s="8"/>
      <c r="H1194" s="8"/>
      <c r="I1194" s="8"/>
      <c r="J1194" s="30" t="str">
        <f t="shared" si="296"/>
        <v/>
      </c>
      <c r="K1194" s="30" t="str">
        <f t="shared" si="297"/>
        <v/>
      </c>
      <c r="L1194" s="30">
        <f t="shared" si="298"/>
        <v>0</v>
      </c>
      <c r="M1194" s="58" t="str">
        <f t="shared" si="299"/>
        <v/>
      </c>
      <c r="N1194" s="58" t="str">
        <f t="shared" si="300"/>
        <v/>
      </c>
      <c r="O1194" s="58">
        <f t="shared" si="301"/>
        <v>0</v>
      </c>
      <c r="P1194" s="65" t="str">
        <f t="shared" si="302"/>
        <v/>
      </c>
      <c r="Q1194" s="65" t="str">
        <f t="shared" si="303"/>
        <v/>
      </c>
      <c r="R1194" s="14">
        <f t="shared" si="304"/>
        <v>0</v>
      </c>
      <c r="S1194" s="23">
        <f t="shared" si="305"/>
        <v>0</v>
      </c>
      <c r="W1194" t="str">
        <f t="shared" si="306"/>
        <v>1-</v>
      </c>
      <c r="X1194" t="str">
        <f t="shared" si="307"/>
        <v>1-</v>
      </c>
    </row>
    <row r="1195" spans="1:24" x14ac:dyDescent="0.2">
      <c r="A1195" s="17"/>
      <c r="B1195" s="9" t="str">
        <f t="shared" si="295"/>
        <v/>
      </c>
      <c r="C1195" s="22"/>
      <c r="D1195" s="19" t="str">
        <f>IF(C1195="","",(VLOOKUP(C1195,code2!$A$4:$B$30,2)))</f>
        <v/>
      </c>
      <c r="E1195" s="1"/>
      <c r="F1195" s="1"/>
      <c r="G1195" s="8"/>
      <c r="H1195" s="8"/>
      <c r="I1195" s="8"/>
      <c r="J1195" s="30" t="str">
        <f t="shared" si="296"/>
        <v/>
      </c>
      <c r="K1195" s="30" t="str">
        <f t="shared" si="297"/>
        <v/>
      </c>
      <c r="L1195" s="30">
        <f t="shared" si="298"/>
        <v>0</v>
      </c>
      <c r="M1195" s="58" t="str">
        <f t="shared" si="299"/>
        <v/>
      </c>
      <c r="N1195" s="58" t="str">
        <f t="shared" si="300"/>
        <v/>
      </c>
      <c r="O1195" s="58">
        <f t="shared" si="301"/>
        <v>0</v>
      </c>
      <c r="P1195" s="65" t="str">
        <f t="shared" si="302"/>
        <v/>
      </c>
      <c r="Q1195" s="65" t="str">
        <f t="shared" si="303"/>
        <v/>
      </c>
      <c r="R1195" s="14">
        <f t="shared" si="304"/>
        <v>0</v>
      </c>
      <c r="S1195" s="23">
        <f t="shared" si="305"/>
        <v>0</v>
      </c>
      <c r="W1195" t="str">
        <f t="shared" si="306"/>
        <v>1-</v>
      </c>
      <c r="X1195" t="str">
        <f t="shared" si="307"/>
        <v>1-</v>
      </c>
    </row>
    <row r="1196" spans="1:24" x14ac:dyDescent="0.2">
      <c r="A1196" s="17"/>
      <c r="B1196" s="9" t="str">
        <f t="shared" si="295"/>
        <v/>
      </c>
      <c r="C1196" s="22"/>
      <c r="D1196" s="19" t="str">
        <f>IF(C1196="","",(VLOOKUP(C1196,code2!$A$4:$B$30,2)))</f>
        <v/>
      </c>
      <c r="E1196" s="1"/>
      <c r="F1196" s="1"/>
      <c r="G1196" s="8"/>
      <c r="H1196" s="8"/>
      <c r="I1196" s="8"/>
      <c r="J1196" s="30" t="str">
        <f t="shared" si="296"/>
        <v/>
      </c>
      <c r="K1196" s="30" t="str">
        <f t="shared" si="297"/>
        <v/>
      </c>
      <c r="L1196" s="30">
        <f t="shared" si="298"/>
        <v>0</v>
      </c>
      <c r="M1196" s="58" t="str">
        <f t="shared" si="299"/>
        <v/>
      </c>
      <c r="N1196" s="58" t="str">
        <f t="shared" si="300"/>
        <v/>
      </c>
      <c r="O1196" s="58">
        <f t="shared" si="301"/>
        <v>0</v>
      </c>
      <c r="P1196" s="65" t="str">
        <f t="shared" si="302"/>
        <v/>
      </c>
      <c r="Q1196" s="65" t="str">
        <f t="shared" si="303"/>
        <v/>
      </c>
      <c r="R1196" s="14">
        <f t="shared" si="304"/>
        <v>0</v>
      </c>
      <c r="S1196" s="23">
        <f t="shared" si="305"/>
        <v>0</v>
      </c>
      <c r="W1196" t="str">
        <f t="shared" si="306"/>
        <v>1-</v>
      </c>
      <c r="X1196" t="str">
        <f t="shared" si="307"/>
        <v>1-</v>
      </c>
    </row>
    <row r="1197" spans="1:24" x14ac:dyDescent="0.2">
      <c r="A1197" s="17"/>
      <c r="B1197" s="9" t="str">
        <f t="shared" si="295"/>
        <v/>
      </c>
      <c r="C1197" s="22"/>
      <c r="D1197" s="19" t="str">
        <f>IF(C1197="","",(VLOOKUP(C1197,code2!$A$4:$B$30,2)))</f>
        <v/>
      </c>
      <c r="E1197" s="1"/>
      <c r="F1197" s="1"/>
      <c r="G1197" s="8"/>
      <c r="H1197" s="8"/>
      <c r="I1197" s="8"/>
      <c r="J1197" s="30" t="str">
        <f t="shared" si="296"/>
        <v/>
      </c>
      <c r="K1197" s="30" t="str">
        <f t="shared" si="297"/>
        <v/>
      </c>
      <c r="L1197" s="30">
        <f t="shared" si="298"/>
        <v>0</v>
      </c>
      <c r="M1197" s="58" t="str">
        <f t="shared" si="299"/>
        <v/>
      </c>
      <c r="N1197" s="58" t="str">
        <f t="shared" si="300"/>
        <v/>
      </c>
      <c r="O1197" s="58">
        <f t="shared" si="301"/>
        <v>0</v>
      </c>
      <c r="P1197" s="65" t="str">
        <f t="shared" si="302"/>
        <v/>
      </c>
      <c r="Q1197" s="65" t="str">
        <f t="shared" si="303"/>
        <v/>
      </c>
      <c r="R1197" s="14">
        <f t="shared" si="304"/>
        <v>0</v>
      </c>
      <c r="S1197" s="23">
        <f t="shared" si="305"/>
        <v>0</v>
      </c>
      <c r="W1197" t="str">
        <f t="shared" si="306"/>
        <v>1-</v>
      </c>
      <c r="X1197" t="str">
        <f t="shared" si="307"/>
        <v>1-</v>
      </c>
    </row>
    <row r="1198" spans="1:24" x14ac:dyDescent="0.2">
      <c r="A1198" s="17"/>
      <c r="B1198" s="9" t="str">
        <f t="shared" si="295"/>
        <v/>
      </c>
      <c r="C1198" s="22"/>
      <c r="D1198" s="19" t="str">
        <f>IF(C1198="","",(VLOOKUP(C1198,code2!$A$4:$B$30,2)))</f>
        <v/>
      </c>
      <c r="E1198" s="1"/>
      <c r="F1198" s="1"/>
      <c r="G1198" s="8"/>
      <c r="H1198" s="8"/>
      <c r="I1198" s="8"/>
      <c r="J1198" s="30" t="str">
        <f t="shared" si="296"/>
        <v/>
      </c>
      <c r="K1198" s="30" t="str">
        <f t="shared" si="297"/>
        <v/>
      </c>
      <c r="L1198" s="30">
        <f t="shared" si="298"/>
        <v>0</v>
      </c>
      <c r="M1198" s="58" t="str">
        <f t="shared" si="299"/>
        <v/>
      </c>
      <c r="N1198" s="58" t="str">
        <f t="shared" si="300"/>
        <v/>
      </c>
      <c r="O1198" s="58">
        <f t="shared" si="301"/>
        <v>0</v>
      </c>
      <c r="P1198" s="65" t="str">
        <f t="shared" si="302"/>
        <v/>
      </c>
      <c r="Q1198" s="65" t="str">
        <f t="shared" si="303"/>
        <v/>
      </c>
      <c r="R1198" s="14">
        <f t="shared" si="304"/>
        <v>0</v>
      </c>
      <c r="S1198" s="23">
        <f t="shared" si="305"/>
        <v>0</v>
      </c>
      <c r="W1198" t="str">
        <f t="shared" si="306"/>
        <v>1-</v>
      </c>
      <c r="X1198" t="str">
        <f t="shared" si="307"/>
        <v>1-</v>
      </c>
    </row>
    <row r="1199" spans="1:24" x14ac:dyDescent="0.2">
      <c r="A1199" s="17"/>
      <c r="B1199" s="9" t="str">
        <f t="shared" si="295"/>
        <v/>
      </c>
      <c r="C1199" s="22"/>
      <c r="D1199" s="19" t="str">
        <f>IF(C1199="","",(VLOOKUP(C1199,code2!$A$4:$B$30,2)))</f>
        <v/>
      </c>
      <c r="E1199" s="1"/>
      <c r="F1199" s="1"/>
      <c r="G1199" s="8"/>
      <c r="H1199" s="8"/>
      <c r="I1199" s="8"/>
      <c r="J1199" s="30" t="str">
        <f t="shared" si="296"/>
        <v/>
      </c>
      <c r="K1199" s="30" t="str">
        <f t="shared" si="297"/>
        <v/>
      </c>
      <c r="L1199" s="30">
        <f t="shared" si="298"/>
        <v>0</v>
      </c>
      <c r="M1199" s="58" t="str">
        <f t="shared" si="299"/>
        <v/>
      </c>
      <c r="N1199" s="58" t="str">
        <f t="shared" si="300"/>
        <v/>
      </c>
      <c r="O1199" s="58">
        <f t="shared" si="301"/>
        <v>0</v>
      </c>
      <c r="P1199" s="65" t="str">
        <f t="shared" si="302"/>
        <v/>
      </c>
      <c r="Q1199" s="65" t="str">
        <f t="shared" si="303"/>
        <v/>
      </c>
      <c r="R1199" s="14">
        <f t="shared" si="304"/>
        <v>0</v>
      </c>
      <c r="S1199" s="23">
        <f t="shared" si="305"/>
        <v>0</v>
      </c>
      <c r="W1199" t="str">
        <f t="shared" si="306"/>
        <v>1-</v>
      </c>
      <c r="X1199" t="str">
        <f t="shared" si="307"/>
        <v>1-</v>
      </c>
    </row>
    <row r="1200" spans="1:24" x14ac:dyDescent="0.2">
      <c r="A1200" s="17"/>
      <c r="B1200" s="9" t="str">
        <f t="shared" si="295"/>
        <v/>
      </c>
      <c r="C1200" s="22"/>
      <c r="D1200" s="19" t="str">
        <f>IF(C1200="","",(VLOOKUP(C1200,code2!$A$4:$B$30,2)))</f>
        <v/>
      </c>
      <c r="E1200" s="1"/>
      <c r="F1200" s="1"/>
      <c r="G1200" s="8"/>
      <c r="H1200" s="8"/>
      <c r="I1200" s="8"/>
      <c r="J1200" s="30" t="str">
        <f t="shared" si="296"/>
        <v/>
      </c>
      <c r="K1200" s="30" t="str">
        <f t="shared" si="297"/>
        <v/>
      </c>
      <c r="L1200" s="30">
        <f t="shared" si="298"/>
        <v>0</v>
      </c>
      <c r="M1200" s="58" t="str">
        <f t="shared" si="299"/>
        <v/>
      </c>
      <c r="N1200" s="58" t="str">
        <f t="shared" si="300"/>
        <v/>
      </c>
      <c r="O1200" s="58">
        <f t="shared" si="301"/>
        <v>0</v>
      </c>
      <c r="P1200" s="65" t="str">
        <f t="shared" si="302"/>
        <v/>
      </c>
      <c r="Q1200" s="65" t="str">
        <f t="shared" si="303"/>
        <v/>
      </c>
      <c r="R1200" s="14">
        <f t="shared" si="304"/>
        <v>0</v>
      </c>
      <c r="S1200" s="23">
        <f t="shared" si="305"/>
        <v>0</v>
      </c>
      <c r="W1200" t="str">
        <f t="shared" ref="W1200:W1263" si="308">MONTH(A1200)&amp;"-"&amp;D1200</f>
        <v>1-</v>
      </c>
      <c r="X1200" t="str">
        <f t="shared" ref="X1200:X1263" si="309">MONTH(A1200)&amp;"-"&amp;D1200&amp;E1200</f>
        <v>1-</v>
      </c>
    </row>
    <row r="1201" spans="1:24" x14ac:dyDescent="0.2">
      <c r="A1201" s="17"/>
      <c r="B1201" s="9" t="str">
        <f t="shared" si="295"/>
        <v/>
      </c>
      <c r="C1201" s="22"/>
      <c r="D1201" s="19" t="str">
        <f>IF(C1201="","",(VLOOKUP(C1201,code2!$A$4:$B$30,2)))</f>
        <v/>
      </c>
      <c r="E1201" s="1"/>
      <c r="F1201" s="1"/>
      <c r="G1201" s="8"/>
      <c r="H1201" s="8"/>
      <c r="I1201" s="8"/>
      <c r="J1201" s="30" t="str">
        <f t="shared" si="296"/>
        <v/>
      </c>
      <c r="K1201" s="30" t="str">
        <f t="shared" si="297"/>
        <v/>
      </c>
      <c r="L1201" s="30">
        <f t="shared" si="298"/>
        <v>0</v>
      </c>
      <c r="M1201" s="58" t="str">
        <f t="shared" si="299"/>
        <v/>
      </c>
      <c r="N1201" s="58" t="str">
        <f t="shared" si="300"/>
        <v/>
      </c>
      <c r="O1201" s="58">
        <f t="shared" si="301"/>
        <v>0</v>
      </c>
      <c r="P1201" s="65" t="str">
        <f t="shared" si="302"/>
        <v/>
      </c>
      <c r="Q1201" s="65" t="str">
        <f t="shared" si="303"/>
        <v/>
      </c>
      <c r="R1201" s="14">
        <f t="shared" si="304"/>
        <v>0</v>
      </c>
      <c r="S1201" s="23">
        <f t="shared" si="305"/>
        <v>0</v>
      </c>
      <c r="W1201" t="str">
        <f t="shared" si="308"/>
        <v>1-</v>
      </c>
      <c r="X1201" t="str">
        <f t="shared" si="309"/>
        <v>1-</v>
      </c>
    </row>
    <row r="1202" spans="1:24" x14ac:dyDescent="0.2">
      <c r="A1202" s="17"/>
      <c r="B1202" s="9" t="str">
        <f t="shared" si="295"/>
        <v/>
      </c>
      <c r="C1202" s="22"/>
      <c r="D1202" s="19" t="str">
        <f>IF(C1202="","",(VLOOKUP(C1202,code2!$A$4:$B$30,2)))</f>
        <v/>
      </c>
      <c r="E1202" s="1"/>
      <c r="F1202" s="1"/>
      <c r="G1202" s="8"/>
      <c r="H1202" s="8"/>
      <c r="I1202" s="8"/>
      <c r="J1202" s="30" t="str">
        <f t="shared" si="296"/>
        <v/>
      </c>
      <c r="K1202" s="30" t="str">
        <f t="shared" si="297"/>
        <v/>
      </c>
      <c r="L1202" s="30">
        <f t="shared" si="298"/>
        <v>0</v>
      </c>
      <c r="M1202" s="58" t="str">
        <f t="shared" si="299"/>
        <v/>
      </c>
      <c r="N1202" s="58" t="str">
        <f t="shared" si="300"/>
        <v/>
      </c>
      <c r="O1202" s="58">
        <f t="shared" si="301"/>
        <v>0</v>
      </c>
      <c r="P1202" s="65" t="str">
        <f t="shared" si="302"/>
        <v/>
      </c>
      <c r="Q1202" s="65" t="str">
        <f t="shared" si="303"/>
        <v/>
      </c>
      <c r="R1202" s="14">
        <f t="shared" si="304"/>
        <v>0</v>
      </c>
      <c r="S1202" s="23">
        <f t="shared" si="305"/>
        <v>0</v>
      </c>
      <c r="W1202" t="str">
        <f t="shared" si="308"/>
        <v>1-</v>
      </c>
      <c r="X1202" t="str">
        <f t="shared" si="309"/>
        <v>1-</v>
      </c>
    </row>
    <row r="1203" spans="1:24" x14ac:dyDescent="0.2">
      <c r="A1203" s="17"/>
      <c r="B1203" s="9" t="str">
        <f t="shared" si="295"/>
        <v/>
      </c>
      <c r="C1203" s="22"/>
      <c r="D1203" s="19" t="str">
        <f>IF(C1203="","",(VLOOKUP(C1203,code2!$A$4:$B$30,2)))</f>
        <v/>
      </c>
      <c r="E1203" s="1"/>
      <c r="F1203" s="1"/>
      <c r="G1203" s="8"/>
      <c r="H1203" s="8"/>
      <c r="I1203" s="8"/>
      <c r="J1203" s="30" t="str">
        <f t="shared" si="296"/>
        <v/>
      </c>
      <c r="K1203" s="30" t="str">
        <f t="shared" si="297"/>
        <v/>
      </c>
      <c r="L1203" s="30">
        <f t="shared" si="298"/>
        <v>0</v>
      </c>
      <c r="M1203" s="58" t="str">
        <f t="shared" si="299"/>
        <v/>
      </c>
      <c r="N1203" s="58" t="str">
        <f t="shared" si="300"/>
        <v/>
      </c>
      <c r="O1203" s="58">
        <f t="shared" si="301"/>
        <v>0</v>
      </c>
      <c r="P1203" s="65" t="str">
        <f t="shared" si="302"/>
        <v/>
      </c>
      <c r="Q1203" s="65" t="str">
        <f t="shared" si="303"/>
        <v/>
      </c>
      <c r="R1203" s="14">
        <f t="shared" si="304"/>
        <v>0</v>
      </c>
      <c r="S1203" s="23">
        <f t="shared" si="305"/>
        <v>0</v>
      </c>
      <c r="W1203" t="str">
        <f t="shared" si="308"/>
        <v>1-</v>
      </c>
      <c r="X1203" t="str">
        <f t="shared" si="309"/>
        <v>1-</v>
      </c>
    </row>
    <row r="1204" spans="1:24" x14ac:dyDescent="0.2">
      <c r="A1204" s="17"/>
      <c r="B1204" s="9" t="str">
        <f t="shared" si="295"/>
        <v/>
      </c>
      <c r="C1204" s="22"/>
      <c r="D1204" s="19" t="str">
        <f>IF(C1204="","",(VLOOKUP(C1204,code2!$A$4:$B$30,2)))</f>
        <v/>
      </c>
      <c r="E1204" s="1"/>
      <c r="F1204" s="1"/>
      <c r="G1204" s="8"/>
      <c r="H1204" s="8"/>
      <c r="I1204" s="8"/>
      <c r="J1204" s="30" t="str">
        <f t="shared" si="296"/>
        <v/>
      </c>
      <c r="K1204" s="30" t="str">
        <f t="shared" si="297"/>
        <v/>
      </c>
      <c r="L1204" s="30">
        <f t="shared" si="298"/>
        <v>0</v>
      </c>
      <c r="M1204" s="58" t="str">
        <f t="shared" si="299"/>
        <v/>
      </c>
      <c r="N1204" s="58" t="str">
        <f t="shared" si="300"/>
        <v/>
      </c>
      <c r="O1204" s="58">
        <f t="shared" si="301"/>
        <v>0</v>
      </c>
      <c r="P1204" s="65" t="str">
        <f t="shared" si="302"/>
        <v/>
      </c>
      <c r="Q1204" s="65" t="str">
        <f t="shared" si="303"/>
        <v/>
      </c>
      <c r="R1204" s="14">
        <f t="shared" si="304"/>
        <v>0</v>
      </c>
      <c r="S1204" s="23">
        <f t="shared" si="305"/>
        <v>0</v>
      </c>
      <c r="W1204" t="str">
        <f t="shared" si="308"/>
        <v>1-</v>
      </c>
      <c r="X1204" t="str">
        <f t="shared" si="309"/>
        <v>1-</v>
      </c>
    </row>
    <row r="1205" spans="1:24" x14ac:dyDescent="0.2">
      <c r="A1205" s="17"/>
      <c r="B1205" s="9" t="str">
        <f t="shared" si="295"/>
        <v/>
      </c>
      <c r="C1205" s="22"/>
      <c r="D1205" s="19" t="str">
        <f>IF(C1205="","",(VLOOKUP(C1205,code2!$A$4:$B$30,2)))</f>
        <v/>
      </c>
      <c r="E1205" s="1"/>
      <c r="F1205" s="1"/>
      <c r="G1205" s="8"/>
      <c r="H1205" s="8"/>
      <c r="I1205" s="8"/>
      <c r="J1205" s="30" t="str">
        <f t="shared" si="296"/>
        <v/>
      </c>
      <c r="K1205" s="30" t="str">
        <f t="shared" si="297"/>
        <v/>
      </c>
      <c r="L1205" s="30">
        <f t="shared" si="298"/>
        <v>0</v>
      </c>
      <c r="M1205" s="58" t="str">
        <f t="shared" si="299"/>
        <v/>
      </c>
      <c r="N1205" s="58" t="str">
        <f t="shared" si="300"/>
        <v/>
      </c>
      <c r="O1205" s="58">
        <f t="shared" si="301"/>
        <v>0</v>
      </c>
      <c r="P1205" s="65" t="str">
        <f t="shared" si="302"/>
        <v/>
      </c>
      <c r="Q1205" s="65" t="str">
        <f t="shared" si="303"/>
        <v/>
      </c>
      <c r="R1205" s="14">
        <f t="shared" si="304"/>
        <v>0</v>
      </c>
      <c r="S1205" s="23">
        <f t="shared" si="305"/>
        <v>0</v>
      </c>
      <c r="W1205" t="str">
        <f t="shared" si="308"/>
        <v>1-</v>
      </c>
      <c r="X1205" t="str">
        <f t="shared" si="309"/>
        <v>1-</v>
      </c>
    </row>
    <row r="1206" spans="1:24" x14ac:dyDescent="0.2">
      <c r="A1206" s="17"/>
      <c r="B1206" s="9" t="str">
        <f t="shared" si="295"/>
        <v/>
      </c>
      <c r="C1206" s="22"/>
      <c r="D1206" s="19" t="str">
        <f>IF(C1206="","",(VLOOKUP(C1206,code2!$A$4:$B$30,2)))</f>
        <v/>
      </c>
      <c r="E1206" s="1"/>
      <c r="F1206" s="1"/>
      <c r="G1206" s="8"/>
      <c r="H1206" s="8"/>
      <c r="I1206" s="8"/>
      <c r="J1206" s="30" t="str">
        <f t="shared" si="296"/>
        <v/>
      </c>
      <c r="K1206" s="30" t="str">
        <f t="shared" si="297"/>
        <v/>
      </c>
      <c r="L1206" s="30">
        <f t="shared" si="298"/>
        <v>0</v>
      </c>
      <c r="M1206" s="58" t="str">
        <f t="shared" si="299"/>
        <v/>
      </c>
      <c r="N1206" s="58" t="str">
        <f t="shared" si="300"/>
        <v/>
      </c>
      <c r="O1206" s="58">
        <f t="shared" si="301"/>
        <v>0</v>
      </c>
      <c r="P1206" s="65" t="str">
        <f t="shared" si="302"/>
        <v/>
      </c>
      <c r="Q1206" s="65" t="str">
        <f t="shared" si="303"/>
        <v/>
      </c>
      <c r="R1206" s="14">
        <f t="shared" si="304"/>
        <v>0</v>
      </c>
      <c r="S1206" s="23">
        <f t="shared" si="305"/>
        <v>0</v>
      </c>
      <c r="W1206" t="str">
        <f t="shared" si="308"/>
        <v>1-</v>
      </c>
      <c r="X1206" t="str">
        <f t="shared" si="309"/>
        <v>1-</v>
      </c>
    </row>
    <row r="1207" spans="1:24" x14ac:dyDescent="0.2">
      <c r="A1207" s="17"/>
      <c r="B1207" s="9" t="str">
        <f t="shared" si="295"/>
        <v/>
      </c>
      <c r="C1207" s="22"/>
      <c r="D1207" s="19" t="str">
        <f>IF(C1207="","",(VLOOKUP(C1207,code2!$A$4:$B$30,2)))</f>
        <v/>
      </c>
      <c r="E1207" s="1"/>
      <c r="F1207" s="1"/>
      <c r="G1207" s="8"/>
      <c r="H1207" s="8"/>
      <c r="I1207" s="8"/>
      <c r="J1207" s="30" t="str">
        <f t="shared" si="296"/>
        <v/>
      </c>
      <c r="K1207" s="30" t="str">
        <f t="shared" si="297"/>
        <v/>
      </c>
      <c r="L1207" s="30">
        <f t="shared" si="298"/>
        <v>0</v>
      </c>
      <c r="M1207" s="58" t="str">
        <f t="shared" si="299"/>
        <v/>
      </c>
      <c r="N1207" s="58" t="str">
        <f t="shared" si="300"/>
        <v/>
      </c>
      <c r="O1207" s="58">
        <f t="shared" si="301"/>
        <v>0</v>
      </c>
      <c r="P1207" s="65" t="str">
        <f t="shared" si="302"/>
        <v/>
      </c>
      <c r="Q1207" s="65" t="str">
        <f t="shared" si="303"/>
        <v/>
      </c>
      <c r="R1207" s="14">
        <f t="shared" si="304"/>
        <v>0</v>
      </c>
      <c r="S1207" s="23">
        <f t="shared" si="305"/>
        <v>0</v>
      </c>
      <c r="W1207" t="str">
        <f t="shared" si="308"/>
        <v>1-</v>
      </c>
      <c r="X1207" t="str">
        <f t="shared" si="309"/>
        <v>1-</v>
      </c>
    </row>
    <row r="1208" spans="1:24" x14ac:dyDescent="0.2">
      <c r="A1208" s="17"/>
      <c r="B1208" s="9" t="str">
        <f t="shared" si="295"/>
        <v/>
      </c>
      <c r="C1208" s="22"/>
      <c r="D1208" s="19" t="str">
        <f>IF(C1208="","",(VLOOKUP(C1208,code2!$A$4:$B$30,2)))</f>
        <v/>
      </c>
      <c r="E1208" s="1"/>
      <c r="F1208" s="1"/>
      <c r="G1208" s="8"/>
      <c r="H1208" s="8"/>
      <c r="I1208" s="8"/>
      <c r="J1208" s="30" t="str">
        <f t="shared" si="296"/>
        <v/>
      </c>
      <c r="K1208" s="30" t="str">
        <f t="shared" si="297"/>
        <v/>
      </c>
      <c r="L1208" s="30">
        <f t="shared" si="298"/>
        <v>0</v>
      </c>
      <c r="M1208" s="58" t="str">
        <f t="shared" si="299"/>
        <v/>
      </c>
      <c r="N1208" s="58" t="str">
        <f t="shared" si="300"/>
        <v/>
      </c>
      <c r="O1208" s="58">
        <f t="shared" si="301"/>
        <v>0</v>
      </c>
      <c r="P1208" s="65" t="str">
        <f t="shared" si="302"/>
        <v/>
      </c>
      <c r="Q1208" s="65" t="str">
        <f t="shared" si="303"/>
        <v/>
      </c>
      <c r="R1208" s="14">
        <f t="shared" si="304"/>
        <v>0</v>
      </c>
      <c r="S1208" s="23">
        <f t="shared" si="305"/>
        <v>0</v>
      </c>
      <c r="W1208" t="str">
        <f t="shared" si="308"/>
        <v>1-</v>
      </c>
      <c r="X1208" t="str">
        <f t="shared" si="309"/>
        <v>1-</v>
      </c>
    </row>
    <row r="1209" spans="1:24" x14ac:dyDescent="0.2">
      <c r="A1209" s="17"/>
      <c r="B1209" s="9" t="str">
        <f t="shared" si="295"/>
        <v/>
      </c>
      <c r="C1209" s="22"/>
      <c r="D1209" s="19" t="str">
        <f>IF(C1209="","",(VLOOKUP(C1209,code2!$A$4:$B$30,2)))</f>
        <v/>
      </c>
      <c r="E1209" s="1"/>
      <c r="F1209" s="1"/>
      <c r="G1209" s="8"/>
      <c r="H1209" s="8"/>
      <c r="I1209" s="8"/>
      <c r="J1209" s="30" t="str">
        <f t="shared" si="296"/>
        <v/>
      </c>
      <c r="K1209" s="30" t="str">
        <f t="shared" si="297"/>
        <v/>
      </c>
      <c r="L1209" s="30">
        <f t="shared" si="298"/>
        <v>0</v>
      </c>
      <c r="M1209" s="58" t="str">
        <f t="shared" si="299"/>
        <v/>
      </c>
      <c r="N1209" s="58" t="str">
        <f t="shared" si="300"/>
        <v/>
      </c>
      <c r="O1209" s="58">
        <f t="shared" si="301"/>
        <v>0</v>
      </c>
      <c r="P1209" s="65" t="str">
        <f t="shared" si="302"/>
        <v/>
      </c>
      <c r="Q1209" s="65" t="str">
        <f t="shared" si="303"/>
        <v/>
      </c>
      <c r="R1209" s="14">
        <f t="shared" si="304"/>
        <v>0</v>
      </c>
      <c r="S1209" s="23">
        <f t="shared" si="305"/>
        <v>0</v>
      </c>
      <c r="W1209" t="str">
        <f t="shared" si="308"/>
        <v>1-</v>
      </c>
      <c r="X1209" t="str">
        <f t="shared" si="309"/>
        <v>1-</v>
      </c>
    </row>
    <row r="1210" spans="1:24" x14ac:dyDescent="0.2">
      <c r="A1210" s="17"/>
      <c r="B1210" s="9" t="str">
        <f t="shared" si="295"/>
        <v/>
      </c>
      <c r="C1210" s="22"/>
      <c r="D1210" s="19" t="str">
        <f>IF(C1210="","",(VLOOKUP(C1210,code2!$A$4:$B$30,2)))</f>
        <v/>
      </c>
      <c r="E1210" s="1"/>
      <c r="F1210" s="1"/>
      <c r="G1210" s="8"/>
      <c r="H1210" s="8"/>
      <c r="I1210" s="8"/>
      <c r="J1210" s="30" t="str">
        <f t="shared" si="296"/>
        <v/>
      </c>
      <c r="K1210" s="30" t="str">
        <f t="shared" si="297"/>
        <v/>
      </c>
      <c r="L1210" s="30">
        <f t="shared" si="298"/>
        <v>0</v>
      </c>
      <c r="M1210" s="58" t="str">
        <f t="shared" si="299"/>
        <v/>
      </c>
      <c r="N1210" s="58" t="str">
        <f t="shared" si="300"/>
        <v/>
      </c>
      <c r="O1210" s="58">
        <f t="shared" si="301"/>
        <v>0</v>
      </c>
      <c r="P1210" s="65" t="str">
        <f t="shared" si="302"/>
        <v/>
      </c>
      <c r="Q1210" s="65" t="str">
        <f t="shared" si="303"/>
        <v/>
      </c>
      <c r="R1210" s="14">
        <f t="shared" si="304"/>
        <v>0</v>
      </c>
      <c r="S1210" s="23">
        <f t="shared" si="305"/>
        <v>0</v>
      </c>
      <c r="W1210" t="str">
        <f t="shared" si="308"/>
        <v>1-</v>
      </c>
      <c r="X1210" t="str">
        <f t="shared" si="309"/>
        <v>1-</v>
      </c>
    </row>
    <row r="1211" spans="1:24" x14ac:dyDescent="0.2">
      <c r="A1211" s="17"/>
      <c r="B1211" s="9" t="str">
        <f t="shared" si="295"/>
        <v/>
      </c>
      <c r="C1211" s="22"/>
      <c r="D1211" s="19" t="str">
        <f>IF(C1211="","",(VLOOKUP(C1211,code2!$A$4:$B$30,2)))</f>
        <v/>
      </c>
      <c r="E1211" s="1"/>
      <c r="F1211" s="1"/>
      <c r="G1211" s="8"/>
      <c r="H1211" s="8"/>
      <c r="I1211" s="8"/>
      <c r="J1211" s="30" t="str">
        <f t="shared" si="296"/>
        <v/>
      </c>
      <c r="K1211" s="30" t="str">
        <f t="shared" si="297"/>
        <v/>
      </c>
      <c r="L1211" s="30">
        <f t="shared" si="298"/>
        <v>0</v>
      </c>
      <c r="M1211" s="58" t="str">
        <f t="shared" si="299"/>
        <v/>
      </c>
      <c r="N1211" s="58" t="str">
        <f t="shared" si="300"/>
        <v/>
      </c>
      <c r="O1211" s="58">
        <f t="shared" si="301"/>
        <v>0</v>
      </c>
      <c r="P1211" s="65" t="str">
        <f t="shared" si="302"/>
        <v/>
      </c>
      <c r="Q1211" s="65" t="str">
        <f t="shared" si="303"/>
        <v/>
      </c>
      <c r="R1211" s="14">
        <f t="shared" si="304"/>
        <v>0</v>
      </c>
      <c r="S1211" s="23">
        <f t="shared" si="305"/>
        <v>0</v>
      </c>
      <c r="W1211" t="str">
        <f t="shared" si="308"/>
        <v>1-</v>
      </c>
      <c r="X1211" t="str">
        <f t="shared" si="309"/>
        <v>1-</v>
      </c>
    </row>
    <row r="1212" spans="1:24" x14ac:dyDescent="0.2">
      <c r="A1212" s="17"/>
      <c r="B1212" s="9" t="str">
        <f t="shared" si="295"/>
        <v/>
      </c>
      <c r="C1212" s="22"/>
      <c r="D1212" s="19" t="str">
        <f>IF(C1212="","",(VLOOKUP(C1212,code2!$A$4:$B$30,2)))</f>
        <v/>
      </c>
      <c r="E1212" s="1"/>
      <c r="F1212" s="1"/>
      <c r="G1212" s="8"/>
      <c r="H1212" s="8"/>
      <c r="I1212" s="8"/>
      <c r="J1212" s="30" t="str">
        <f t="shared" si="296"/>
        <v/>
      </c>
      <c r="K1212" s="30" t="str">
        <f t="shared" si="297"/>
        <v/>
      </c>
      <c r="L1212" s="30">
        <f t="shared" si="298"/>
        <v>0</v>
      </c>
      <c r="M1212" s="58" t="str">
        <f t="shared" si="299"/>
        <v/>
      </c>
      <c r="N1212" s="58" t="str">
        <f t="shared" si="300"/>
        <v/>
      </c>
      <c r="O1212" s="58">
        <f t="shared" si="301"/>
        <v>0</v>
      </c>
      <c r="P1212" s="65" t="str">
        <f t="shared" si="302"/>
        <v/>
      </c>
      <c r="Q1212" s="65" t="str">
        <f t="shared" si="303"/>
        <v/>
      </c>
      <c r="R1212" s="14">
        <f t="shared" si="304"/>
        <v>0</v>
      </c>
      <c r="S1212" s="23">
        <f t="shared" si="305"/>
        <v>0</v>
      </c>
      <c r="W1212" t="str">
        <f t="shared" si="308"/>
        <v>1-</v>
      </c>
      <c r="X1212" t="str">
        <f t="shared" si="309"/>
        <v>1-</v>
      </c>
    </row>
    <row r="1213" spans="1:24" x14ac:dyDescent="0.2">
      <c r="A1213" s="17"/>
      <c r="B1213" s="9" t="str">
        <f t="shared" si="295"/>
        <v/>
      </c>
      <c r="C1213" s="22"/>
      <c r="D1213" s="19" t="str">
        <f>IF(C1213="","",(VLOOKUP(C1213,code2!$A$4:$B$30,2)))</f>
        <v/>
      </c>
      <c r="E1213" s="1"/>
      <c r="F1213" s="1"/>
      <c r="G1213" s="8"/>
      <c r="H1213" s="8"/>
      <c r="I1213" s="8"/>
      <c r="J1213" s="30" t="str">
        <f t="shared" si="296"/>
        <v/>
      </c>
      <c r="K1213" s="30" t="str">
        <f t="shared" si="297"/>
        <v/>
      </c>
      <c r="L1213" s="30">
        <f t="shared" si="298"/>
        <v>0</v>
      </c>
      <c r="M1213" s="58" t="str">
        <f t="shared" si="299"/>
        <v/>
      </c>
      <c r="N1213" s="58" t="str">
        <f t="shared" si="300"/>
        <v/>
      </c>
      <c r="O1213" s="58">
        <f t="shared" si="301"/>
        <v>0</v>
      </c>
      <c r="P1213" s="65" t="str">
        <f t="shared" si="302"/>
        <v/>
      </c>
      <c r="Q1213" s="65" t="str">
        <f t="shared" si="303"/>
        <v/>
      </c>
      <c r="R1213" s="14">
        <f t="shared" si="304"/>
        <v>0</v>
      </c>
      <c r="S1213" s="23">
        <f t="shared" si="305"/>
        <v>0</v>
      </c>
      <c r="W1213" t="str">
        <f t="shared" si="308"/>
        <v>1-</v>
      </c>
      <c r="X1213" t="str">
        <f t="shared" si="309"/>
        <v>1-</v>
      </c>
    </row>
    <row r="1214" spans="1:24" x14ac:dyDescent="0.2">
      <c r="A1214" s="17"/>
      <c r="B1214" s="9" t="str">
        <f t="shared" si="295"/>
        <v/>
      </c>
      <c r="C1214" s="22"/>
      <c r="D1214" s="19" t="str">
        <f>IF(C1214="","",(VLOOKUP(C1214,code2!$A$4:$B$30,2)))</f>
        <v/>
      </c>
      <c r="E1214" s="1"/>
      <c r="F1214" s="1"/>
      <c r="G1214" s="8"/>
      <c r="H1214" s="8"/>
      <c r="I1214" s="8"/>
      <c r="J1214" s="30" t="str">
        <f t="shared" si="296"/>
        <v/>
      </c>
      <c r="K1214" s="30" t="str">
        <f t="shared" si="297"/>
        <v/>
      </c>
      <c r="L1214" s="30">
        <f t="shared" si="298"/>
        <v>0</v>
      </c>
      <c r="M1214" s="58" t="str">
        <f t="shared" si="299"/>
        <v/>
      </c>
      <c r="N1214" s="58" t="str">
        <f t="shared" si="300"/>
        <v/>
      </c>
      <c r="O1214" s="58">
        <f t="shared" si="301"/>
        <v>0</v>
      </c>
      <c r="P1214" s="65" t="str">
        <f t="shared" si="302"/>
        <v/>
      </c>
      <c r="Q1214" s="65" t="str">
        <f t="shared" si="303"/>
        <v/>
      </c>
      <c r="R1214" s="14">
        <f t="shared" si="304"/>
        <v>0</v>
      </c>
      <c r="S1214" s="23">
        <f t="shared" si="305"/>
        <v>0</v>
      </c>
      <c r="W1214" t="str">
        <f t="shared" si="308"/>
        <v>1-</v>
      </c>
      <c r="X1214" t="str">
        <f t="shared" si="309"/>
        <v>1-</v>
      </c>
    </row>
    <row r="1215" spans="1:24" x14ac:dyDescent="0.2">
      <c r="A1215" s="17"/>
      <c r="B1215" s="9" t="str">
        <f t="shared" si="295"/>
        <v/>
      </c>
      <c r="C1215" s="22"/>
      <c r="D1215" s="19" t="str">
        <f>IF(C1215="","",(VLOOKUP(C1215,code2!$A$4:$B$30,2)))</f>
        <v/>
      </c>
      <c r="E1215" s="1"/>
      <c r="F1215" s="1"/>
      <c r="G1215" s="8"/>
      <c r="H1215" s="8"/>
      <c r="I1215" s="8"/>
      <c r="J1215" s="30" t="str">
        <f t="shared" si="296"/>
        <v/>
      </c>
      <c r="K1215" s="30" t="str">
        <f t="shared" si="297"/>
        <v/>
      </c>
      <c r="L1215" s="30">
        <f t="shared" si="298"/>
        <v>0</v>
      </c>
      <c r="M1215" s="58" t="str">
        <f t="shared" si="299"/>
        <v/>
      </c>
      <c r="N1215" s="58" t="str">
        <f t="shared" si="300"/>
        <v/>
      </c>
      <c r="O1215" s="58">
        <f t="shared" si="301"/>
        <v>0</v>
      </c>
      <c r="P1215" s="65" t="str">
        <f t="shared" si="302"/>
        <v/>
      </c>
      <c r="Q1215" s="65" t="str">
        <f t="shared" si="303"/>
        <v/>
      </c>
      <c r="R1215" s="14">
        <f t="shared" si="304"/>
        <v>0</v>
      </c>
      <c r="S1215" s="23">
        <f t="shared" si="305"/>
        <v>0</v>
      </c>
      <c r="W1215" t="str">
        <f t="shared" si="308"/>
        <v>1-</v>
      </c>
      <c r="X1215" t="str">
        <f t="shared" si="309"/>
        <v>1-</v>
      </c>
    </row>
    <row r="1216" spans="1:24" x14ac:dyDescent="0.2">
      <c r="A1216" s="17"/>
      <c r="B1216" s="9" t="str">
        <f t="shared" si="295"/>
        <v/>
      </c>
      <c r="C1216" s="22"/>
      <c r="D1216" s="19" t="str">
        <f>IF(C1216="","",(VLOOKUP(C1216,code2!$A$4:$B$30,2)))</f>
        <v/>
      </c>
      <c r="E1216" s="1"/>
      <c r="F1216" s="1"/>
      <c r="G1216" s="8"/>
      <c r="H1216" s="8"/>
      <c r="I1216" s="8"/>
      <c r="J1216" s="30" t="str">
        <f t="shared" si="296"/>
        <v/>
      </c>
      <c r="K1216" s="30" t="str">
        <f t="shared" si="297"/>
        <v/>
      </c>
      <c r="L1216" s="30">
        <f t="shared" si="298"/>
        <v>0</v>
      </c>
      <c r="M1216" s="58" t="str">
        <f t="shared" si="299"/>
        <v/>
      </c>
      <c r="N1216" s="58" t="str">
        <f t="shared" si="300"/>
        <v/>
      </c>
      <c r="O1216" s="58">
        <f t="shared" si="301"/>
        <v>0</v>
      </c>
      <c r="P1216" s="65" t="str">
        <f t="shared" si="302"/>
        <v/>
      </c>
      <c r="Q1216" s="65" t="str">
        <f t="shared" si="303"/>
        <v/>
      </c>
      <c r="R1216" s="14">
        <f t="shared" si="304"/>
        <v>0</v>
      </c>
      <c r="S1216" s="23">
        <f t="shared" si="305"/>
        <v>0</v>
      </c>
      <c r="W1216" t="str">
        <f t="shared" si="308"/>
        <v>1-</v>
      </c>
      <c r="X1216" t="str">
        <f t="shared" si="309"/>
        <v>1-</v>
      </c>
    </row>
    <row r="1217" spans="1:24" x14ac:dyDescent="0.2">
      <c r="A1217" s="17"/>
      <c r="B1217" s="9" t="str">
        <f t="shared" si="295"/>
        <v/>
      </c>
      <c r="C1217" s="22"/>
      <c r="D1217" s="19" t="str">
        <f>IF(C1217="","",(VLOOKUP(C1217,code2!$A$4:$B$30,2)))</f>
        <v/>
      </c>
      <c r="E1217" s="1"/>
      <c r="F1217" s="1"/>
      <c r="G1217" s="8"/>
      <c r="H1217" s="8"/>
      <c r="I1217" s="8"/>
      <c r="J1217" s="30" t="str">
        <f t="shared" si="296"/>
        <v/>
      </c>
      <c r="K1217" s="30" t="str">
        <f t="shared" si="297"/>
        <v/>
      </c>
      <c r="L1217" s="30">
        <f t="shared" si="298"/>
        <v>0</v>
      </c>
      <c r="M1217" s="58" t="str">
        <f t="shared" si="299"/>
        <v/>
      </c>
      <c r="N1217" s="58" t="str">
        <f t="shared" si="300"/>
        <v/>
      </c>
      <c r="O1217" s="58">
        <f t="shared" si="301"/>
        <v>0</v>
      </c>
      <c r="P1217" s="65" t="str">
        <f t="shared" si="302"/>
        <v/>
      </c>
      <c r="Q1217" s="65" t="str">
        <f t="shared" si="303"/>
        <v/>
      </c>
      <c r="R1217" s="14">
        <f t="shared" si="304"/>
        <v>0</v>
      </c>
      <c r="S1217" s="23">
        <f t="shared" si="305"/>
        <v>0</v>
      </c>
      <c r="W1217" t="str">
        <f t="shared" si="308"/>
        <v>1-</v>
      </c>
      <c r="X1217" t="str">
        <f t="shared" si="309"/>
        <v>1-</v>
      </c>
    </row>
    <row r="1218" spans="1:24" x14ac:dyDescent="0.2">
      <c r="A1218" s="17"/>
      <c r="B1218" s="9" t="str">
        <f t="shared" si="295"/>
        <v/>
      </c>
      <c r="C1218" s="22"/>
      <c r="D1218" s="19" t="str">
        <f>IF(C1218="","",(VLOOKUP(C1218,code2!$A$4:$B$30,2)))</f>
        <v/>
      </c>
      <c r="E1218" s="1"/>
      <c r="F1218" s="1"/>
      <c r="G1218" s="8"/>
      <c r="H1218" s="8"/>
      <c r="I1218" s="8"/>
      <c r="J1218" s="30" t="str">
        <f t="shared" si="296"/>
        <v/>
      </c>
      <c r="K1218" s="30" t="str">
        <f t="shared" si="297"/>
        <v/>
      </c>
      <c r="L1218" s="30">
        <f t="shared" si="298"/>
        <v>0</v>
      </c>
      <c r="M1218" s="58" t="str">
        <f t="shared" si="299"/>
        <v/>
      </c>
      <c r="N1218" s="58" t="str">
        <f t="shared" si="300"/>
        <v/>
      </c>
      <c r="O1218" s="58">
        <f t="shared" si="301"/>
        <v>0</v>
      </c>
      <c r="P1218" s="65" t="str">
        <f t="shared" si="302"/>
        <v/>
      </c>
      <c r="Q1218" s="65" t="str">
        <f t="shared" si="303"/>
        <v/>
      </c>
      <c r="R1218" s="14">
        <f t="shared" si="304"/>
        <v>0</v>
      </c>
      <c r="S1218" s="23">
        <f t="shared" si="305"/>
        <v>0</v>
      </c>
      <c r="W1218" t="str">
        <f t="shared" si="308"/>
        <v>1-</v>
      </c>
      <c r="X1218" t="str">
        <f t="shared" si="309"/>
        <v>1-</v>
      </c>
    </row>
    <row r="1219" spans="1:24" x14ac:dyDescent="0.2">
      <c r="A1219" s="17"/>
      <c r="B1219" s="9" t="str">
        <f t="shared" si="295"/>
        <v/>
      </c>
      <c r="C1219" s="22"/>
      <c r="D1219" s="19" t="str">
        <f>IF(C1219="","",(VLOOKUP(C1219,code2!$A$4:$B$30,2)))</f>
        <v/>
      </c>
      <c r="E1219" s="1"/>
      <c r="F1219" s="1"/>
      <c r="G1219" s="8"/>
      <c r="H1219" s="8"/>
      <c r="I1219" s="8"/>
      <c r="J1219" s="30" t="str">
        <f t="shared" si="296"/>
        <v/>
      </c>
      <c r="K1219" s="30" t="str">
        <f t="shared" si="297"/>
        <v/>
      </c>
      <c r="L1219" s="30">
        <f t="shared" si="298"/>
        <v>0</v>
      </c>
      <c r="M1219" s="58" t="str">
        <f t="shared" si="299"/>
        <v/>
      </c>
      <c r="N1219" s="58" t="str">
        <f t="shared" si="300"/>
        <v/>
      </c>
      <c r="O1219" s="58">
        <f t="shared" si="301"/>
        <v>0</v>
      </c>
      <c r="P1219" s="65" t="str">
        <f t="shared" si="302"/>
        <v/>
      </c>
      <c r="Q1219" s="65" t="str">
        <f t="shared" si="303"/>
        <v/>
      </c>
      <c r="R1219" s="14">
        <f t="shared" si="304"/>
        <v>0</v>
      </c>
      <c r="S1219" s="23">
        <f t="shared" si="305"/>
        <v>0</v>
      </c>
      <c r="W1219" t="str">
        <f t="shared" si="308"/>
        <v>1-</v>
      </c>
      <c r="X1219" t="str">
        <f t="shared" si="309"/>
        <v>1-</v>
      </c>
    </row>
    <row r="1220" spans="1:24" x14ac:dyDescent="0.2">
      <c r="A1220" s="17"/>
      <c r="B1220" s="9" t="str">
        <f t="shared" si="295"/>
        <v/>
      </c>
      <c r="C1220" s="22"/>
      <c r="D1220" s="19" t="str">
        <f>IF(C1220="","",(VLOOKUP(C1220,code2!$A$4:$B$30,2)))</f>
        <v/>
      </c>
      <c r="E1220" s="1"/>
      <c r="F1220" s="1"/>
      <c r="G1220" s="8"/>
      <c r="H1220" s="8"/>
      <c r="I1220" s="8"/>
      <c r="J1220" s="30" t="str">
        <f t="shared" si="296"/>
        <v/>
      </c>
      <c r="K1220" s="30" t="str">
        <f t="shared" si="297"/>
        <v/>
      </c>
      <c r="L1220" s="30">
        <f t="shared" si="298"/>
        <v>0</v>
      </c>
      <c r="M1220" s="58" t="str">
        <f t="shared" si="299"/>
        <v/>
      </c>
      <c r="N1220" s="58" t="str">
        <f t="shared" si="300"/>
        <v/>
      </c>
      <c r="O1220" s="58">
        <f t="shared" si="301"/>
        <v>0</v>
      </c>
      <c r="P1220" s="65" t="str">
        <f t="shared" si="302"/>
        <v/>
      </c>
      <c r="Q1220" s="65" t="str">
        <f t="shared" si="303"/>
        <v/>
      </c>
      <c r="R1220" s="14">
        <f t="shared" si="304"/>
        <v>0</v>
      </c>
      <c r="S1220" s="23">
        <f t="shared" si="305"/>
        <v>0</v>
      </c>
      <c r="W1220" t="str">
        <f t="shared" si="308"/>
        <v>1-</v>
      </c>
      <c r="X1220" t="str">
        <f t="shared" si="309"/>
        <v>1-</v>
      </c>
    </row>
    <row r="1221" spans="1:24" x14ac:dyDescent="0.2">
      <c r="A1221" s="17"/>
      <c r="B1221" s="9" t="str">
        <f t="shared" si="295"/>
        <v/>
      </c>
      <c r="C1221" s="22"/>
      <c r="D1221" s="19" t="str">
        <f>IF(C1221="","",(VLOOKUP(C1221,code2!$A$4:$B$30,2)))</f>
        <v/>
      </c>
      <c r="E1221" s="1"/>
      <c r="F1221" s="1"/>
      <c r="G1221" s="8"/>
      <c r="H1221" s="8"/>
      <c r="I1221" s="8"/>
      <c r="J1221" s="30" t="str">
        <f t="shared" si="296"/>
        <v/>
      </c>
      <c r="K1221" s="30" t="str">
        <f t="shared" si="297"/>
        <v/>
      </c>
      <c r="L1221" s="30">
        <f t="shared" si="298"/>
        <v>0</v>
      </c>
      <c r="M1221" s="58" t="str">
        <f t="shared" si="299"/>
        <v/>
      </c>
      <c r="N1221" s="58" t="str">
        <f t="shared" si="300"/>
        <v/>
      </c>
      <c r="O1221" s="58">
        <f t="shared" si="301"/>
        <v>0</v>
      </c>
      <c r="P1221" s="65" t="str">
        <f t="shared" si="302"/>
        <v/>
      </c>
      <c r="Q1221" s="65" t="str">
        <f t="shared" si="303"/>
        <v/>
      </c>
      <c r="R1221" s="14">
        <f t="shared" si="304"/>
        <v>0</v>
      </c>
      <c r="S1221" s="23">
        <f t="shared" si="305"/>
        <v>0</v>
      </c>
      <c r="W1221" t="str">
        <f t="shared" si="308"/>
        <v>1-</v>
      </c>
      <c r="X1221" t="str">
        <f t="shared" si="309"/>
        <v>1-</v>
      </c>
    </row>
    <row r="1222" spans="1:24" x14ac:dyDescent="0.2">
      <c r="A1222" s="17"/>
      <c r="B1222" s="9" t="str">
        <f t="shared" si="295"/>
        <v/>
      </c>
      <c r="C1222" s="22"/>
      <c r="D1222" s="19" t="str">
        <f>IF(C1222="","",(VLOOKUP(C1222,code2!$A$4:$B$30,2)))</f>
        <v/>
      </c>
      <c r="E1222" s="1"/>
      <c r="F1222" s="1"/>
      <c r="G1222" s="8"/>
      <c r="H1222" s="8"/>
      <c r="I1222" s="8"/>
      <c r="J1222" s="30" t="str">
        <f t="shared" si="296"/>
        <v/>
      </c>
      <c r="K1222" s="30" t="str">
        <f t="shared" si="297"/>
        <v/>
      </c>
      <c r="L1222" s="30">
        <f t="shared" si="298"/>
        <v>0</v>
      </c>
      <c r="M1222" s="58" t="str">
        <f t="shared" si="299"/>
        <v/>
      </c>
      <c r="N1222" s="58" t="str">
        <f t="shared" si="300"/>
        <v/>
      </c>
      <c r="O1222" s="58">
        <f t="shared" si="301"/>
        <v>0</v>
      </c>
      <c r="P1222" s="65" t="str">
        <f t="shared" si="302"/>
        <v/>
      </c>
      <c r="Q1222" s="65" t="str">
        <f t="shared" si="303"/>
        <v/>
      </c>
      <c r="R1222" s="14">
        <f t="shared" si="304"/>
        <v>0</v>
      </c>
      <c r="S1222" s="23">
        <f t="shared" si="305"/>
        <v>0</v>
      </c>
      <c r="W1222" t="str">
        <f t="shared" si="308"/>
        <v>1-</v>
      </c>
      <c r="X1222" t="str">
        <f t="shared" si="309"/>
        <v>1-</v>
      </c>
    </row>
    <row r="1223" spans="1:24" x14ac:dyDescent="0.2">
      <c r="A1223" s="17"/>
      <c r="B1223" s="9" t="str">
        <f t="shared" ref="B1223:B1286" si="310">IF(A1223="","",A1223)</f>
        <v/>
      </c>
      <c r="C1223" s="22"/>
      <c r="D1223" s="19" t="str">
        <f>IF(C1223="","",(VLOOKUP(C1223,code2!$A$4:$B$30,2)))</f>
        <v/>
      </c>
      <c r="E1223" s="1"/>
      <c r="F1223" s="1"/>
      <c r="G1223" s="8"/>
      <c r="H1223" s="8"/>
      <c r="I1223" s="8"/>
      <c r="J1223" s="30" t="str">
        <f t="shared" ref="J1223:J1286" si="311">IF(I1223="現金",G1223,"")</f>
        <v/>
      </c>
      <c r="K1223" s="30" t="str">
        <f t="shared" ref="K1223:K1286" si="312">IF(I1223="現金",H1223,"")</f>
        <v/>
      </c>
      <c r="L1223" s="30">
        <f t="shared" ref="L1223:L1286" si="313">IF(J1223&amp;K1223="",L1222,L1222+J1223-K1223)</f>
        <v>0</v>
      </c>
      <c r="M1223" s="58" t="str">
        <f t="shared" ref="M1223:M1286" si="314">IF(I1223="通帳",G1223,"")</f>
        <v/>
      </c>
      <c r="N1223" s="58" t="str">
        <f t="shared" ref="N1223:N1286" si="315">IF(I1223="通帳",H1223,"")</f>
        <v/>
      </c>
      <c r="O1223" s="58">
        <f t="shared" ref="O1223:O1286" si="316">IF(M1223&amp;N1223="",O1222,O1222+M1223-N1223)</f>
        <v>0</v>
      </c>
      <c r="P1223" s="65" t="str">
        <f t="shared" ref="P1223:P1286" si="317">IF(I1223="郵便振替",G1223,"")</f>
        <v/>
      </c>
      <c r="Q1223" s="65" t="str">
        <f t="shared" ref="Q1223:Q1286" si="318">IF(I1223="郵便振替",H1223,"")</f>
        <v/>
      </c>
      <c r="R1223" s="14">
        <f t="shared" si="304"/>
        <v>0</v>
      </c>
      <c r="S1223" s="23">
        <f t="shared" si="305"/>
        <v>0</v>
      </c>
      <c r="W1223" t="str">
        <f t="shared" si="308"/>
        <v>1-</v>
      </c>
      <c r="X1223" t="str">
        <f t="shared" si="309"/>
        <v>1-</v>
      </c>
    </row>
    <row r="1224" spans="1:24" x14ac:dyDescent="0.2">
      <c r="A1224" s="17"/>
      <c r="B1224" s="9" t="str">
        <f t="shared" si="310"/>
        <v/>
      </c>
      <c r="C1224" s="22"/>
      <c r="D1224" s="19" t="str">
        <f>IF(C1224="","",(VLOOKUP(C1224,code2!$A$4:$B$30,2)))</f>
        <v/>
      </c>
      <c r="E1224" s="1"/>
      <c r="F1224" s="1"/>
      <c r="G1224" s="8"/>
      <c r="H1224" s="8"/>
      <c r="I1224" s="8"/>
      <c r="J1224" s="30" t="str">
        <f t="shared" si="311"/>
        <v/>
      </c>
      <c r="K1224" s="30" t="str">
        <f t="shared" si="312"/>
        <v/>
      </c>
      <c r="L1224" s="30">
        <f t="shared" si="313"/>
        <v>0</v>
      </c>
      <c r="M1224" s="58" t="str">
        <f t="shared" si="314"/>
        <v/>
      </c>
      <c r="N1224" s="58" t="str">
        <f t="shared" si="315"/>
        <v/>
      </c>
      <c r="O1224" s="58">
        <f t="shared" si="316"/>
        <v>0</v>
      </c>
      <c r="P1224" s="65" t="str">
        <f t="shared" si="317"/>
        <v/>
      </c>
      <c r="Q1224" s="65" t="str">
        <f t="shared" si="318"/>
        <v/>
      </c>
      <c r="R1224" s="14">
        <f t="shared" ref="R1224:R1287" si="319">IF(P1224&amp;Q1224="",R1223,R1223+P1224-Q1224)</f>
        <v>0</v>
      </c>
      <c r="S1224" s="23">
        <f t="shared" si="305"/>
        <v>0</v>
      </c>
      <c r="W1224" t="str">
        <f t="shared" si="308"/>
        <v>1-</v>
      </c>
      <c r="X1224" t="str">
        <f t="shared" si="309"/>
        <v>1-</v>
      </c>
    </row>
    <row r="1225" spans="1:24" x14ac:dyDescent="0.2">
      <c r="A1225" s="17"/>
      <c r="B1225" s="9" t="str">
        <f t="shared" si="310"/>
        <v/>
      </c>
      <c r="C1225" s="22"/>
      <c r="D1225" s="19" t="str">
        <f>IF(C1225="","",(VLOOKUP(C1225,code2!$A$4:$B$30,2)))</f>
        <v/>
      </c>
      <c r="E1225" s="1"/>
      <c r="F1225" s="1"/>
      <c r="G1225" s="8"/>
      <c r="H1225" s="8"/>
      <c r="I1225" s="8"/>
      <c r="J1225" s="30" t="str">
        <f t="shared" si="311"/>
        <v/>
      </c>
      <c r="K1225" s="30" t="str">
        <f t="shared" si="312"/>
        <v/>
      </c>
      <c r="L1225" s="30">
        <f t="shared" si="313"/>
        <v>0</v>
      </c>
      <c r="M1225" s="58" t="str">
        <f t="shared" si="314"/>
        <v/>
      </c>
      <c r="N1225" s="58" t="str">
        <f t="shared" si="315"/>
        <v/>
      </c>
      <c r="O1225" s="58">
        <f t="shared" si="316"/>
        <v>0</v>
      </c>
      <c r="P1225" s="65" t="str">
        <f t="shared" si="317"/>
        <v/>
      </c>
      <c r="Q1225" s="65" t="str">
        <f t="shared" si="318"/>
        <v/>
      </c>
      <c r="R1225" s="14">
        <f t="shared" si="319"/>
        <v>0</v>
      </c>
      <c r="S1225" s="23">
        <f t="shared" si="305"/>
        <v>0</v>
      </c>
      <c r="W1225" t="str">
        <f t="shared" si="308"/>
        <v>1-</v>
      </c>
      <c r="X1225" t="str">
        <f t="shared" si="309"/>
        <v>1-</v>
      </c>
    </row>
    <row r="1226" spans="1:24" x14ac:dyDescent="0.2">
      <c r="A1226" s="17"/>
      <c r="B1226" s="9" t="str">
        <f t="shared" si="310"/>
        <v/>
      </c>
      <c r="C1226" s="22"/>
      <c r="D1226" s="19" t="str">
        <f>IF(C1226="","",(VLOOKUP(C1226,code2!$A$4:$B$30,2)))</f>
        <v/>
      </c>
      <c r="E1226" s="1"/>
      <c r="F1226" s="1"/>
      <c r="G1226" s="8"/>
      <c r="H1226" s="8"/>
      <c r="I1226" s="8"/>
      <c r="J1226" s="30" t="str">
        <f t="shared" si="311"/>
        <v/>
      </c>
      <c r="K1226" s="30" t="str">
        <f t="shared" si="312"/>
        <v/>
      </c>
      <c r="L1226" s="30">
        <f t="shared" si="313"/>
        <v>0</v>
      </c>
      <c r="M1226" s="58" t="str">
        <f t="shared" si="314"/>
        <v/>
      </c>
      <c r="N1226" s="58" t="str">
        <f t="shared" si="315"/>
        <v/>
      </c>
      <c r="O1226" s="58">
        <f t="shared" si="316"/>
        <v>0</v>
      </c>
      <c r="P1226" s="65" t="str">
        <f t="shared" si="317"/>
        <v/>
      </c>
      <c r="Q1226" s="65" t="str">
        <f t="shared" si="318"/>
        <v/>
      </c>
      <c r="R1226" s="14">
        <f t="shared" si="319"/>
        <v>0</v>
      </c>
      <c r="S1226" s="23">
        <f t="shared" ref="S1226:S1289" si="320">L1226+O1226+R1226</f>
        <v>0</v>
      </c>
      <c r="W1226" t="str">
        <f t="shared" si="308"/>
        <v>1-</v>
      </c>
      <c r="X1226" t="str">
        <f t="shared" si="309"/>
        <v>1-</v>
      </c>
    </row>
    <row r="1227" spans="1:24" x14ac:dyDescent="0.2">
      <c r="A1227" s="17"/>
      <c r="B1227" s="9" t="str">
        <f t="shared" si="310"/>
        <v/>
      </c>
      <c r="C1227" s="22"/>
      <c r="D1227" s="19" t="str">
        <f>IF(C1227="","",(VLOOKUP(C1227,code2!$A$4:$B$30,2)))</f>
        <v/>
      </c>
      <c r="E1227" s="1"/>
      <c r="F1227" s="1"/>
      <c r="G1227" s="8"/>
      <c r="H1227" s="8"/>
      <c r="I1227" s="8"/>
      <c r="J1227" s="30" t="str">
        <f t="shared" si="311"/>
        <v/>
      </c>
      <c r="K1227" s="30" t="str">
        <f t="shared" si="312"/>
        <v/>
      </c>
      <c r="L1227" s="30">
        <f t="shared" si="313"/>
        <v>0</v>
      </c>
      <c r="M1227" s="58" t="str">
        <f t="shared" si="314"/>
        <v/>
      </c>
      <c r="N1227" s="58" t="str">
        <f t="shared" si="315"/>
        <v/>
      </c>
      <c r="O1227" s="58">
        <f t="shared" si="316"/>
        <v>0</v>
      </c>
      <c r="P1227" s="65" t="str">
        <f t="shared" si="317"/>
        <v/>
      </c>
      <c r="Q1227" s="65" t="str">
        <f t="shared" si="318"/>
        <v/>
      </c>
      <c r="R1227" s="14">
        <f t="shared" si="319"/>
        <v>0</v>
      </c>
      <c r="S1227" s="23">
        <f t="shared" si="320"/>
        <v>0</v>
      </c>
      <c r="W1227" t="str">
        <f t="shared" si="308"/>
        <v>1-</v>
      </c>
      <c r="X1227" t="str">
        <f t="shared" si="309"/>
        <v>1-</v>
      </c>
    </row>
    <row r="1228" spans="1:24" x14ac:dyDescent="0.2">
      <c r="A1228" s="17"/>
      <c r="B1228" s="9" t="str">
        <f t="shared" si="310"/>
        <v/>
      </c>
      <c r="C1228" s="22"/>
      <c r="D1228" s="19" t="str">
        <f>IF(C1228="","",(VLOOKUP(C1228,code2!$A$4:$B$30,2)))</f>
        <v/>
      </c>
      <c r="E1228" s="1"/>
      <c r="F1228" s="1"/>
      <c r="G1228" s="8"/>
      <c r="H1228" s="8"/>
      <c r="I1228" s="8"/>
      <c r="J1228" s="30" t="str">
        <f t="shared" si="311"/>
        <v/>
      </c>
      <c r="K1228" s="30" t="str">
        <f t="shared" si="312"/>
        <v/>
      </c>
      <c r="L1228" s="30">
        <f t="shared" si="313"/>
        <v>0</v>
      </c>
      <c r="M1228" s="58" t="str">
        <f t="shared" si="314"/>
        <v/>
      </c>
      <c r="N1228" s="58" t="str">
        <f t="shared" si="315"/>
        <v/>
      </c>
      <c r="O1228" s="58">
        <f t="shared" si="316"/>
        <v>0</v>
      </c>
      <c r="P1228" s="65" t="str">
        <f t="shared" si="317"/>
        <v/>
      </c>
      <c r="Q1228" s="65" t="str">
        <f t="shared" si="318"/>
        <v/>
      </c>
      <c r="R1228" s="14">
        <f t="shared" si="319"/>
        <v>0</v>
      </c>
      <c r="S1228" s="23">
        <f t="shared" si="320"/>
        <v>0</v>
      </c>
      <c r="W1228" t="str">
        <f t="shared" si="308"/>
        <v>1-</v>
      </c>
      <c r="X1228" t="str">
        <f t="shared" si="309"/>
        <v>1-</v>
      </c>
    </row>
    <row r="1229" spans="1:24" x14ac:dyDescent="0.2">
      <c r="A1229" s="17"/>
      <c r="B1229" s="9" t="str">
        <f t="shared" si="310"/>
        <v/>
      </c>
      <c r="C1229" s="22"/>
      <c r="D1229" s="19" t="str">
        <f>IF(C1229="","",(VLOOKUP(C1229,code2!$A$4:$B$30,2)))</f>
        <v/>
      </c>
      <c r="E1229" s="1"/>
      <c r="F1229" s="1"/>
      <c r="G1229" s="8"/>
      <c r="H1229" s="8"/>
      <c r="I1229" s="8"/>
      <c r="J1229" s="30" t="str">
        <f t="shared" si="311"/>
        <v/>
      </c>
      <c r="K1229" s="30" t="str">
        <f t="shared" si="312"/>
        <v/>
      </c>
      <c r="L1229" s="30">
        <f t="shared" si="313"/>
        <v>0</v>
      </c>
      <c r="M1229" s="58" t="str">
        <f t="shared" si="314"/>
        <v/>
      </c>
      <c r="N1229" s="58" t="str">
        <f t="shared" si="315"/>
        <v/>
      </c>
      <c r="O1229" s="58">
        <f t="shared" si="316"/>
        <v>0</v>
      </c>
      <c r="P1229" s="65" t="str">
        <f t="shared" si="317"/>
        <v/>
      </c>
      <c r="Q1229" s="65" t="str">
        <f t="shared" si="318"/>
        <v/>
      </c>
      <c r="R1229" s="14">
        <f t="shared" si="319"/>
        <v>0</v>
      </c>
      <c r="S1229" s="23">
        <f t="shared" si="320"/>
        <v>0</v>
      </c>
      <c r="W1229" t="str">
        <f t="shared" si="308"/>
        <v>1-</v>
      </c>
      <c r="X1229" t="str">
        <f t="shared" si="309"/>
        <v>1-</v>
      </c>
    </row>
    <row r="1230" spans="1:24" x14ac:dyDescent="0.2">
      <c r="A1230" s="17"/>
      <c r="B1230" s="9" t="str">
        <f t="shared" si="310"/>
        <v/>
      </c>
      <c r="C1230" s="22"/>
      <c r="D1230" s="19" t="str">
        <f>IF(C1230="","",(VLOOKUP(C1230,code2!$A$4:$B$30,2)))</f>
        <v/>
      </c>
      <c r="E1230" s="1"/>
      <c r="F1230" s="1"/>
      <c r="G1230" s="8"/>
      <c r="H1230" s="8"/>
      <c r="I1230" s="8"/>
      <c r="J1230" s="30" t="str">
        <f t="shared" si="311"/>
        <v/>
      </c>
      <c r="K1230" s="30" t="str">
        <f t="shared" si="312"/>
        <v/>
      </c>
      <c r="L1230" s="30">
        <f t="shared" si="313"/>
        <v>0</v>
      </c>
      <c r="M1230" s="58" t="str">
        <f t="shared" si="314"/>
        <v/>
      </c>
      <c r="N1230" s="58" t="str">
        <f t="shared" si="315"/>
        <v/>
      </c>
      <c r="O1230" s="58">
        <f t="shared" si="316"/>
        <v>0</v>
      </c>
      <c r="P1230" s="65" t="str">
        <f t="shared" si="317"/>
        <v/>
      </c>
      <c r="Q1230" s="65" t="str">
        <f t="shared" si="318"/>
        <v/>
      </c>
      <c r="R1230" s="14">
        <f t="shared" si="319"/>
        <v>0</v>
      </c>
      <c r="S1230" s="23">
        <f t="shared" si="320"/>
        <v>0</v>
      </c>
      <c r="W1230" t="str">
        <f t="shared" si="308"/>
        <v>1-</v>
      </c>
      <c r="X1230" t="str">
        <f t="shared" si="309"/>
        <v>1-</v>
      </c>
    </row>
    <row r="1231" spans="1:24" x14ac:dyDescent="0.2">
      <c r="A1231" s="17"/>
      <c r="B1231" s="9" t="str">
        <f t="shared" si="310"/>
        <v/>
      </c>
      <c r="C1231" s="22"/>
      <c r="D1231" s="19" t="str">
        <f>IF(C1231="","",(VLOOKUP(C1231,code2!$A$4:$B$30,2)))</f>
        <v/>
      </c>
      <c r="E1231" s="1"/>
      <c r="F1231" s="1"/>
      <c r="G1231" s="8"/>
      <c r="H1231" s="8"/>
      <c r="I1231" s="8"/>
      <c r="J1231" s="30" t="str">
        <f t="shared" si="311"/>
        <v/>
      </c>
      <c r="K1231" s="30" t="str">
        <f t="shared" si="312"/>
        <v/>
      </c>
      <c r="L1231" s="30">
        <f t="shared" si="313"/>
        <v>0</v>
      </c>
      <c r="M1231" s="58" t="str">
        <f t="shared" si="314"/>
        <v/>
      </c>
      <c r="N1231" s="58" t="str">
        <f t="shared" si="315"/>
        <v/>
      </c>
      <c r="O1231" s="58">
        <f t="shared" si="316"/>
        <v>0</v>
      </c>
      <c r="P1231" s="65" t="str">
        <f t="shared" si="317"/>
        <v/>
      </c>
      <c r="Q1231" s="65" t="str">
        <f t="shared" si="318"/>
        <v/>
      </c>
      <c r="R1231" s="14">
        <f t="shared" si="319"/>
        <v>0</v>
      </c>
      <c r="S1231" s="23">
        <f t="shared" si="320"/>
        <v>0</v>
      </c>
      <c r="W1231" t="str">
        <f t="shared" si="308"/>
        <v>1-</v>
      </c>
      <c r="X1231" t="str">
        <f t="shared" si="309"/>
        <v>1-</v>
      </c>
    </row>
    <row r="1232" spans="1:24" x14ac:dyDescent="0.2">
      <c r="A1232" s="17"/>
      <c r="B1232" s="9" t="str">
        <f t="shared" si="310"/>
        <v/>
      </c>
      <c r="C1232" s="22"/>
      <c r="D1232" s="19" t="str">
        <f>IF(C1232="","",(VLOOKUP(C1232,code2!$A$4:$B$30,2)))</f>
        <v/>
      </c>
      <c r="E1232" s="1"/>
      <c r="F1232" s="1"/>
      <c r="G1232" s="8"/>
      <c r="H1232" s="8"/>
      <c r="I1232" s="8"/>
      <c r="J1232" s="30" t="str">
        <f t="shared" si="311"/>
        <v/>
      </c>
      <c r="K1232" s="30" t="str">
        <f t="shared" si="312"/>
        <v/>
      </c>
      <c r="L1232" s="30">
        <f t="shared" si="313"/>
        <v>0</v>
      </c>
      <c r="M1232" s="58" t="str">
        <f t="shared" si="314"/>
        <v/>
      </c>
      <c r="N1232" s="58" t="str">
        <f t="shared" si="315"/>
        <v/>
      </c>
      <c r="O1232" s="58">
        <f t="shared" si="316"/>
        <v>0</v>
      </c>
      <c r="P1232" s="65" t="str">
        <f t="shared" si="317"/>
        <v/>
      </c>
      <c r="Q1232" s="65" t="str">
        <f t="shared" si="318"/>
        <v/>
      </c>
      <c r="R1232" s="14">
        <f t="shared" si="319"/>
        <v>0</v>
      </c>
      <c r="S1232" s="23">
        <f t="shared" si="320"/>
        <v>0</v>
      </c>
      <c r="W1232" t="str">
        <f t="shared" si="308"/>
        <v>1-</v>
      </c>
      <c r="X1232" t="str">
        <f t="shared" si="309"/>
        <v>1-</v>
      </c>
    </row>
    <row r="1233" spans="1:24" x14ac:dyDescent="0.2">
      <c r="A1233" s="17"/>
      <c r="B1233" s="9" t="str">
        <f t="shared" si="310"/>
        <v/>
      </c>
      <c r="C1233" s="22"/>
      <c r="D1233" s="19" t="str">
        <f>IF(C1233="","",(VLOOKUP(C1233,code2!$A$4:$B$30,2)))</f>
        <v/>
      </c>
      <c r="E1233" s="1"/>
      <c r="F1233" s="1"/>
      <c r="G1233" s="8"/>
      <c r="H1233" s="8"/>
      <c r="I1233" s="8"/>
      <c r="J1233" s="30" t="str">
        <f t="shared" si="311"/>
        <v/>
      </c>
      <c r="K1233" s="30" t="str">
        <f t="shared" si="312"/>
        <v/>
      </c>
      <c r="L1233" s="30">
        <f t="shared" si="313"/>
        <v>0</v>
      </c>
      <c r="M1233" s="58" t="str">
        <f t="shared" si="314"/>
        <v/>
      </c>
      <c r="N1233" s="58" t="str">
        <f t="shared" si="315"/>
        <v/>
      </c>
      <c r="O1233" s="58">
        <f t="shared" si="316"/>
        <v>0</v>
      </c>
      <c r="P1233" s="65" t="str">
        <f t="shared" si="317"/>
        <v/>
      </c>
      <c r="Q1233" s="65" t="str">
        <f t="shared" si="318"/>
        <v/>
      </c>
      <c r="R1233" s="14">
        <f t="shared" si="319"/>
        <v>0</v>
      </c>
      <c r="S1233" s="23">
        <f t="shared" si="320"/>
        <v>0</v>
      </c>
      <c r="W1233" t="str">
        <f t="shared" si="308"/>
        <v>1-</v>
      </c>
      <c r="X1233" t="str">
        <f t="shared" si="309"/>
        <v>1-</v>
      </c>
    </row>
    <row r="1234" spans="1:24" x14ac:dyDescent="0.2">
      <c r="A1234" s="17"/>
      <c r="B1234" s="9" t="str">
        <f t="shared" si="310"/>
        <v/>
      </c>
      <c r="C1234" s="22"/>
      <c r="D1234" s="19" t="str">
        <f>IF(C1234="","",(VLOOKUP(C1234,code2!$A$4:$B$30,2)))</f>
        <v/>
      </c>
      <c r="E1234" s="1"/>
      <c r="F1234" s="1"/>
      <c r="G1234" s="8"/>
      <c r="H1234" s="8"/>
      <c r="I1234" s="8"/>
      <c r="J1234" s="30" t="str">
        <f t="shared" si="311"/>
        <v/>
      </c>
      <c r="K1234" s="30" t="str">
        <f t="shared" si="312"/>
        <v/>
      </c>
      <c r="L1234" s="30">
        <f t="shared" si="313"/>
        <v>0</v>
      </c>
      <c r="M1234" s="58" t="str">
        <f t="shared" si="314"/>
        <v/>
      </c>
      <c r="N1234" s="58" t="str">
        <f t="shared" si="315"/>
        <v/>
      </c>
      <c r="O1234" s="58">
        <f t="shared" si="316"/>
        <v>0</v>
      </c>
      <c r="P1234" s="65" t="str">
        <f t="shared" si="317"/>
        <v/>
      </c>
      <c r="Q1234" s="65" t="str">
        <f t="shared" si="318"/>
        <v/>
      </c>
      <c r="R1234" s="14">
        <f t="shared" si="319"/>
        <v>0</v>
      </c>
      <c r="S1234" s="23">
        <f t="shared" si="320"/>
        <v>0</v>
      </c>
      <c r="W1234" t="str">
        <f t="shared" si="308"/>
        <v>1-</v>
      </c>
      <c r="X1234" t="str">
        <f t="shared" si="309"/>
        <v>1-</v>
      </c>
    </row>
    <row r="1235" spans="1:24" x14ac:dyDescent="0.2">
      <c r="A1235" s="17"/>
      <c r="B1235" s="9" t="str">
        <f t="shared" si="310"/>
        <v/>
      </c>
      <c r="C1235" s="22"/>
      <c r="D1235" s="19" t="str">
        <f>IF(C1235="","",(VLOOKUP(C1235,code2!$A$4:$B$30,2)))</f>
        <v/>
      </c>
      <c r="E1235" s="1"/>
      <c r="F1235" s="1"/>
      <c r="G1235" s="8"/>
      <c r="H1235" s="8"/>
      <c r="I1235" s="8"/>
      <c r="J1235" s="30" t="str">
        <f t="shared" si="311"/>
        <v/>
      </c>
      <c r="K1235" s="30" t="str">
        <f t="shared" si="312"/>
        <v/>
      </c>
      <c r="L1235" s="30">
        <f t="shared" si="313"/>
        <v>0</v>
      </c>
      <c r="M1235" s="58" t="str">
        <f t="shared" si="314"/>
        <v/>
      </c>
      <c r="N1235" s="58" t="str">
        <f t="shared" si="315"/>
        <v/>
      </c>
      <c r="O1235" s="58">
        <f t="shared" si="316"/>
        <v>0</v>
      </c>
      <c r="P1235" s="65" t="str">
        <f t="shared" si="317"/>
        <v/>
      </c>
      <c r="Q1235" s="65" t="str">
        <f t="shared" si="318"/>
        <v/>
      </c>
      <c r="R1235" s="14">
        <f t="shared" si="319"/>
        <v>0</v>
      </c>
      <c r="S1235" s="23">
        <f t="shared" si="320"/>
        <v>0</v>
      </c>
      <c r="W1235" t="str">
        <f t="shared" si="308"/>
        <v>1-</v>
      </c>
      <c r="X1235" t="str">
        <f t="shared" si="309"/>
        <v>1-</v>
      </c>
    </row>
    <row r="1236" spans="1:24" x14ac:dyDescent="0.2">
      <c r="A1236" s="17"/>
      <c r="B1236" s="9" t="str">
        <f t="shared" si="310"/>
        <v/>
      </c>
      <c r="C1236" s="22"/>
      <c r="D1236" s="19" t="str">
        <f>IF(C1236="","",(VLOOKUP(C1236,code2!$A$4:$B$30,2)))</f>
        <v/>
      </c>
      <c r="E1236" s="1"/>
      <c r="F1236" s="1"/>
      <c r="G1236" s="8"/>
      <c r="H1236" s="8"/>
      <c r="I1236" s="8"/>
      <c r="J1236" s="30" t="str">
        <f t="shared" si="311"/>
        <v/>
      </c>
      <c r="K1236" s="30" t="str">
        <f t="shared" si="312"/>
        <v/>
      </c>
      <c r="L1236" s="30">
        <f t="shared" si="313"/>
        <v>0</v>
      </c>
      <c r="M1236" s="58" t="str">
        <f t="shared" si="314"/>
        <v/>
      </c>
      <c r="N1236" s="58" t="str">
        <f t="shared" si="315"/>
        <v/>
      </c>
      <c r="O1236" s="58">
        <f t="shared" si="316"/>
        <v>0</v>
      </c>
      <c r="P1236" s="65" t="str">
        <f t="shared" si="317"/>
        <v/>
      </c>
      <c r="Q1236" s="65" t="str">
        <f t="shared" si="318"/>
        <v/>
      </c>
      <c r="R1236" s="14">
        <f t="shared" si="319"/>
        <v>0</v>
      </c>
      <c r="S1236" s="23">
        <f t="shared" si="320"/>
        <v>0</v>
      </c>
      <c r="W1236" t="str">
        <f t="shared" si="308"/>
        <v>1-</v>
      </c>
      <c r="X1236" t="str">
        <f t="shared" si="309"/>
        <v>1-</v>
      </c>
    </row>
    <row r="1237" spans="1:24" x14ac:dyDescent="0.2">
      <c r="A1237" s="17"/>
      <c r="B1237" s="9" t="str">
        <f t="shared" si="310"/>
        <v/>
      </c>
      <c r="C1237" s="22"/>
      <c r="D1237" s="19" t="str">
        <f>IF(C1237="","",(VLOOKUP(C1237,code2!$A$4:$B$30,2)))</f>
        <v/>
      </c>
      <c r="E1237" s="1"/>
      <c r="F1237" s="1"/>
      <c r="G1237" s="8"/>
      <c r="H1237" s="8"/>
      <c r="I1237" s="8"/>
      <c r="J1237" s="30" t="str">
        <f t="shared" si="311"/>
        <v/>
      </c>
      <c r="K1237" s="30" t="str">
        <f t="shared" si="312"/>
        <v/>
      </c>
      <c r="L1237" s="30">
        <f t="shared" si="313"/>
        <v>0</v>
      </c>
      <c r="M1237" s="58" t="str">
        <f t="shared" si="314"/>
        <v/>
      </c>
      <c r="N1237" s="58" t="str">
        <f t="shared" si="315"/>
        <v/>
      </c>
      <c r="O1237" s="58">
        <f t="shared" si="316"/>
        <v>0</v>
      </c>
      <c r="P1237" s="65" t="str">
        <f t="shared" si="317"/>
        <v/>
      </c>
      <c r="Q1237" s="65" t="str">
        <f t="shared" si="318"/>
        <v/>
      </c>
      <c r="R1237" s="14">
        <f t="shared" si="319"/>
        <v>0</v>
      </c>
      <c r="S1237" s="23">
        <f t="shared" si="320"/>
        <v>0</v>
      </c>
      <c r="W1237" t="str">
        <f t="shared" si="308"/>
        <v>1-</v>
      </c>
      <c r="X1237" t="str">
        <f t="shared" si="309"/>
        <v>1-</v>
      </c>
    </row>
    <row r="1238" spans="1:24" x14ac:dyDescent="0.2">
      <c r="A1238" s="17"/>
      <c r="B1238" s="9" t="str">
        <f t="shared" si="310"/>
        <v/>
      </c>
      <c r="C1238" s="22"/>
      <c r="D1238" s="19" t="str">
        <f>IF(C1238="","",(VLOOKUP(C1238,code2!$A$4:$B$30,2)))</f>
        <v/>
      </c>
      <c r="E1238" s="1"/>
      <c r="F1238" s="1"/>
      <c r="G1238" s="8"/>
      <c r="H1238" s="8"/>
      <c r="I1238" s="8"/>
      <c r="J1238" s="30" t="str">
        <f t="shared" si="311"/>
        <v/>
      </c>
      <c r="K1238" s="30" t="str">
        <f t="shared" si="312"/>
        <v/>
      </c>
      <c r="L1238" s="30">
        <f t="shared" si="313"/>
        <v>0</v>
      </c>
      <c r="M1238" s="58" t="str">
        <f t="shared" si="314"/>
        <v/>
      </c>
      <c r="N1238" s="58" t="str">
        <f t="shared" si="315"/>
        <v/>
      </c>
      <c r="O1238" s="58">
        <f t="shared" si="316"/>
        <v>0</v>
      </c>
      <c r="P1238" s="65" t="str">
        <f t="shared" si="317"/>
        <v/>
      </c>
      <c r="Q1238" s="65" t="str">
        <f t="shared" si="318"/>
        <v/>
      </c>
      <c r="R1238" s="14">
        <f t="shared" si="319"/>
        <v>0</v>
      </c>
      <c r="S1238" s="23">
        <f t="shared" si="320"/>
        <v>0</v>
      </c>
      <c r="W1238" t="str">
        <f t="shared" si="308"/>
        <v>1-</v>
      </c>
      <c r="X1238" t="str">
        <f t="shared" si="309"/>
        <v>1-</v>
      </c>
    </row>
    <row r="1239" spans="1:24" x14ac:dyDescent="0.2">
      <c r="A1239" s="17"/>
      <c r="B1239" s="9" t="str">
        <f t="shared" si="310"/>
        <v/>
      </c>
      <c r="C1239" s="22"/>
      <c r="D1239" s="19" t="str">
        <f>IF(C1239="","",(VLOOKUP(C1239,code2!$A$4:$B$30,2)))</f>
        <v/>
      </c>
      <c r="E1239" s="1"/>
      <c r="F1239" s="1"/>
      <c r="G1239" s="8"/>
      <c r="H1239" s="8"/>
      <c r="I1239" s="8"/>
      <c r="J1239" s="30" t="str">
        <f t="shared" si="311"/>
        <v/>
      </c>
      <c r="K1239" s="30" t="str">
        <f t="shared" si="312"/>
        <v/>
      </c>
      <c r="L1239" s="30">
        <f t="shared" si="313"/>
        <v>0</v>
      </c>
      <c r="M1239" s="58" t="str">
        <f t="shared" si="314"/>
        <v/>
      </c>
      <c r="N1239" s="58" t="str">
        <f t="shared" si="315"/>
        <v/>
      </c>
      <c r="O1239" s="58">
        <f t="shared" si="316"/>
        <v>0</v>
      </c>
      <c r="P1239" s="65" t="str">
        <f t="shared" si="317"/>
        <v/>
      </c>
      <c r="Q1239" s="65" t="str">
        <f t="shared" si="318"/>
        <v/>
      </c>
      <c r="R1239" s="14">
        <f t="shared" si="319"/>
        <v>0</v>
      </c>
      <c r="S1239" s="23">
        <f t="shared" si="320"/>
        <v>0</v>
      </c>
      <c r="W1239" t="str">
        <f t="shared" si="308"/>
        <v>1-</v>
      </c>
      <c r="X1239" t="str">
        <f t="shared" si="309"/>
        <v>1-</v>
      </c>
    </row>
    <row r="1240" spans="1:24" x14ac:dyDescent="0.2">
      <c r="A1240" s="17"/>
      <c r="B1240" s="9" t="str">
        <f t="shared" si="310"/>
        <v/>
      </c>
      <c r="C1240" s="22"/>
      <c r="D1240" s="19" t="str">
        <f>IF(C1240="","",(VLOOKUP(C1240,code2!$A$4:$B$30,2)))</f>
        <v/>
      </c>
      <c r="E1240" s="1"/>
      <c r="F1240" s="1"/>
      <c r="G1240" s="8"/>
      <c r="H1240" s="8"/>
      <c r="I1240" s="8"/>
      <c r="J1240" s="30" t="str">
        <f t="shared" si="311"/>
        <v/>
      </c>
      <c r="K1240" s="30" t="str">
        <f t="shared" si="312"/>
        <v/>
      </c>
      <c r="L1240" s="30">
        <f t="shared" si="313"/>
        <v>0</v>
      </c>
      <c r="M1240" s="58" t="str">
        <f t="shared" si="314"/>
        <v/>
      </c>
      <c r="N1240" s="58" t="str">
        <f t="shared" si="315"/>
        <v/>
      </c>
      <c r="O1240" s="58">
        <f t="shared" si="316"/>
        <v>0</v>
      </c>
      <c r="P1240" s="65" t="str">
        <f t="shared" si="317"/>
        <v/>
      </c>
      <c r="Q1240" s="65" t="str">
        <f t="shared" si="318"/>
        <v/>
      </c>
      <c r="R1240" s="14">
        <f t="shared" si="319"/>
        <v>0</v>
      </c>
      <c r="S1240" s="23">
        <f t="shared" si="320"/>
        <v>0</v>
      </c>
      <c r="W1240" t="str">
        <f t="shared" si="308"/>
        <v>1-</v>
      </c>
      <c r="X1240" t="str">
        <f t="shared" si="309"/>
        <v>1-</v>
      </c>
    </row>
    <row r="1241" spans="1:24" x14ac:dyDescent="0.2">
      <c r="A1241" s="17"/>
      <c r="B1241" s="9" t="str">
        <f t="shared" si="310"/>
        <v/>
      </c>
      <c r="C1241" s="22"/>
      <c r="D1241" s="19" t="str">
        <f>IF(C1241="","",(VLOOKUP(C1241,code2!$A$4:$B$30,2)))</f>
        <v/>
      </c>
      <c r="E1241" s="1"/>
      <c r="F1241" s="1"/>
      <c r="G1241" s="8"/>
      <c r="H1241" s="8"/>
      <c r="I1241" s="8"/>
      <c r="J1241" s="30" t="str">
        <f t="shared" si="311"/>
        <v/>
      </c>
      <c r="K1241" s="30" t="str">
        <f t="shared" si="312"/>
        <v/>
      </c>
      <c r="L1241" s="30">
        <f t="shared" si="313"/>
        <v>0</v>
      </c>
      <c r="M1241" s="58" t="str">
        <f t="shared" si="314"/>
        <v/>
      </c>
      <c r="N1241" s="58" t="str">
        <f t="shared" si="315"/>
        <v/>
      </c>
      <c r="O1241" s="58">
        <f t="shared" si="316"/>
        <v>0</v>
      </c>
      <c r="P1241" s="65" t="str">
        <f t="shared" si="317"/>
        <v/>
      </c>
      <c r="Q1241" s="65" t="str">
        <f t="shared" si="318"/>
        <v/>
      </c>
      <c r="R1241" s="14">
        <f t="shared" si="319"/>
        <v>0</v>
      </c>
      <c r="S1241" s="23">
        <f t="shared" si="320"/>
        <v>0</v>
      </c>
      <c r="W1241" t="str">
        <f t="shared" si="308"/>
        <v>1-</v>
      </c>
      <c r="X1241" t="str">
        <f t="shared" si="309"/>
        <v>1-</v>
      </c>
    </row>
    <row r="1242" spans="1:24" x14ac:dyDescent="0.2">
      <c r="A1242" s="17"/>
      <c r="B1242" s="9" t="str">
        <f t="shared" si="310"/>
        <v/>
      </c>
      <c r="C1242" s="22"/>
      <c r="D1242" s="19" t="str">
        <f>IF(C1242="","",(VLOOKUP(C1242,code2!$A$4:$B$30,2)))</f>
        <v/>
      </c>
      <c r="E1242" s="1"/>
      <c r="F1242" s="1"/>
      <c r="G1242" s="8"/>
      <c r="H1242" s="8"/>
      <c r="I1242" s="8"/>
      <c r="J1242" s="30" t="str">
        <f t="shared" si="311"/>
        <v/>
      </c>
      <c r="K1242" s="30" t="str">
        <f t="shared" si="312"/>
        <v/>
      </c>
      <c r="L1242" s="30">
        <f t="shared" si="313"/>
        <v>0</v>
      </c>
      <c r="M1242" s="58" t="str">
        <f t="shared" si="314"/>
        <v/>
      </c>
      <c r="N1242" s="58" t="str">
        <f t="shared" si="315"/>
        <v/>
      </c>
      <c r="O1242" s="58">
        <f t="shared" si="316"/>
        <v>0</v>
      </c>
      <c r="P1242" s="65" t="str">
        <f t="shared" si="317"/>
        <v/>
      </c>
      <c r="Q1242" s="65" t="str">
        <f t="shared" si="318"/>
        <v/>
      </c>
      <c r="R1242" s="14">
        <f t="shared" si="319"/>
        <v>0</v>
      </c>
      <c r="S1242" s="23">
        <f t="shared" si="320"/>
        <v>0</v>
      </c>
      <c r="W1242" t="str">
        <f t="shared" si="308"/>
        <v>1-</v>
      </c>
      <c r="X1242" t="str">
        <f t="shared" si="309"/>
        <v>1-</v>
      </c>
    </row>
    <row r="1243" spans="1:24" x14ac:dyDescent="0.2">
      <c r="A1243" s="17"/>
      <c r="B1243" s="9" t="str">
        <f t="shared" si="310"/>
        <v/>
      </c>
      <c r="C1243" s="22"/>
      <c r="D1243" s="19" t="str">
        <f>IF(C1243="","",(VLOOKUP(C1243,code2!$A$4:$B$30,2)))</f>
        <v/>
      </c>
      <c r="E1243" s="1"/>
      <c r="F1243" s="1"/>
      <c r="G1243" s="8"/>
      <c r="H1243" s="8"/>
      <c r="I1243" s="8"/>
      <c r="J1243" s="30" t="str">
        <f t="shared" si="311"/>
        <v/>
      </c>
      <c r="K1243" s="30" t="str">
        <f t="shared" si="312"/>
        <v/>
      </c>
      <c r="L1243" s="30">
        <f t="shared" si="313"/>
        <v>0</v>
      </c>
      <c r="M1243" s="58" t="str">
        <f t="shared" si="314"/>
        <v/>
      </c>
      <c r="N1243" s="58" t="str">
        <f t="shared" si="315"/>
        <v/>
      </c>
      <c r="O1243" s="58">
        <f t="shared" si="316"/>
        <v>0</v>
      </c>
      <c r="P1243" s="65" t="str">
        <f t="shared" si="317"/>
        <v/>
      </c>
      <c r="Q1243" s="65" t="str">
        <f t="shared" si="318"/>
        <v/>
      </c>
      <c r="R1243" s="14">
        <f t="shared" si="319"/>
        <v>0</v>
      </c>
      <c r="S1243" s="23">
        <f t="shared" si="320"/>
        <v>0</v>
      </c>
      <c r="W1243" t="str">
        <f t="shared" si="308"/>
        <v>1-</v>
      </c>
      <c r="X1243" t="str">
        <f t="shared" si="309"/>
        <v>1-</v>
      </c>
    </row>
    <row r="1244" spans="1:24" x14ac:dyDescent="0.2">
      <c r="A1244" s="17"/>
      <c r="B1244" s="9" t="str">
        <f t="shared" si="310"/>
        <v/>
      </c>
      <c r="C1244" s="22"/>
      <c r="D1244" s="19" t="str">
        <f>IF(C1244="","",(VLOOKUP(C1244,code2!$A$4:$B$30,2)))</f>
        <v/>
      </c>
      <c r="E1244" s="1"/>
      <c r="F1244" s="1"/>
      <c r="G1244" s="8"/>
      <c r="H1244" s="8"/>
      <c r="I1244" s="8"/>
      <c r="J1244" s="30" t="str">
        <f t="shared" si="311"/>
        <v/>
      </c>
      <c r="K1244" s="30" t="str">
        <f t="shared" si="312"/>
        <v/>
      </c>
      <c r="L1244" s="30">
        <f t="shared" si="313"/>
        <v>0</v>
      </c>
      <c r="M1244" s="58" t="str">
        <f t="shared" si="314"/>
        <v/>
      </c>
      <c r="N1244" s="58" t="str">
        <f t="shared" si="315"/>
        <v/>
      </c>
      <c r="O1244" s="58">
        <f t="shared" si="316"/>
        <v>0</v>
      </c>
      <c r="P1244" s="65" t="str">
        <f t="shared" si="317"/>
        <v/>
      </c>
      <c r="Q1244" s="65" t="str">
        <f t="shared" si="318"/>
        <v/>
      </c>
      <c r="R1244" s="14">
        <f t="shared" si="319"/>
        <v>0</v>
      </c>
      <c r="S1244" s="23">
        <f t="shared" si="320"/>
        <v>0</v>
      </c>
      <c r="W1244" t="str">
        <f t="shared" si="308"/>
        <v>1-</v>
      </c>
      <c r="X1244" t="str">
        <f t="shared" si="309"/>
        <v>1-</v>
      </c>
    </row>
    <row r="1245" spans="1:24" x14ac:dyDescent="0.2">
      <c r="A1245" s="17"/>
      <c r="B1245" s="9" t="str">
        <f t="shared" si="310"/>
        <v/>
      </c>
      <c r="C1245" s="22"/>
      <c r="D1245" s="19" t="str">
        <f>IF(C1245="","",(VLOOKUP(C1245,code2!$A$4:$B$30,2)))</f>
        <v/>
      </c>
      <c r="E1245" s="1"/>
      <c r="F1245" s="1"/>
      <c r="G1245" s="8"/>
      <c r="H1245" s="8"/>
      <c r="I1245" s="8"/>
      <c r="J1245" s="30" t="str">
        <f t="shared" si="311"/>
        <v/>
      </c>
      <c r="K1245" s="30" t="str">
        <f t="shared" si="312"/>
        <v/>
      </c>
      <c r="L1245" s="30">
        <f t="shared" si="313"/>
        <v>0</v>
      </c>
      <c r="M1245" s="58" t="str">
        <f t="shared" si="314"/>
        <v/>
      </c>
      <c r="N1245" s="58" t="str">
        <f t="shared" si="315"/>
        <v/>
      </c>
      <c r="O1245" s="58">
        <f t="shared" si="316"/>
        <v>0</v>
      </c>
      <c r="P1245" s="65" t="str">
        <f t="shared" si="317"/>
        <v/>
      </c>
      <c r="Q1245" s="65" t="str">
        <f t="shared" si="318"/>
        <v/>
      </c>
      <c r="R1245" s="14">
        <f t="shared" si="319"/>
        <v>0</v>
      </c>
      <c r="S1245" s="23">
        <f t="shared" si="320"/>
        <v>0</v>
      </c>
      <c r="W1245" t="str">
        <f t="shared" si="308"/>
        <v>1-</v>
      </c>
      <c r="X1245" t="str">
        <f t="shared" si="309"/>
        <v>1-</v>
      </c>
    </row>
    <row r="1246" spans="1:24" x14ac:dyDescent="0.2">
      <c r="A1246" s="17"/>
      <c r="B1246" s="9" t="str">
        <f t="shared" si="310"/>
        <v/>
      </c>
      <c r="C1246" s="22"/>
      <c r="D1246" s="19" t="str">
        <f>IF(C1246="","",(VLOOKUP(C1246,code2!$A$4:$B$30,2)))</f>
        <v/>
      </c>
      <c r="E1246" s="1"/>
      <c r="F1246" s="1"/>
      <c r="G1246" s="8"/>
      <c r="H1246" s="8"/>
      <c r="I1246" s="8"/>
      <c r="J1246" s="30" t="str">
        <f t="shared" si="311"/>
        <v/>
      </c>
      <c r="K1246" s="30" t="str">
        <f t="shared" si="312"/>
        <v/>
      </c>
      <c r="L1246" s="30">
        <f t="shared" si="313"/>
        <v>0</v>
      </c>
      <c r="M1246" s="58" t="str">
        <f t="shared" si="314"/>
        <v/>
      </c>
      <c r="N1246" s="58" t="str">
        <f t="shared" si="315"/>
        <v/>
      </c>
      <c r="O1246" s="58">
        <f t="shared" si="316"/>
        <v>0</v>
      </c>
      <c r="P1246" s="65" t="str">
        <f t="shared" si="317"/>
        <v/>
      </c>
      <c r="Q1246" s="65" t="str">
        <f t="shared" si="318"/>
        <v/>
      </c>
      <c r="R1246" s="14">
        <f t="shared" si="319"/>
        <v>0</v>
      </c>
      <c r="S1246" s="23">
        <f t="shared" si="320"/>
        <v>0</v>
      </c>
      <c r="W1246" t="str">
        <f t="shared" si="308"/>
        <v>1-</v>
      </c>
      <c r="X1246" t="str">
        <f t="shared" si="309"/>
        <v>1-</v>
      </c>
    </row>
    <row r="1247" spans="1:24" x14ac:dyDescent="0.2">
      <c r="A1247" s="17"/>
      <c r="B1247" s="9" t="str">
        <f t="shared" si="310"/>
        <v/>
      </c>
      <c r="C1247" s="22"/>
      <c r="D1247" s="19" t="str">
        <f>IF(C1247="","",(VLOOKUP(C1247,code2!$A$4:$B$30,2)))</f>
        <v/>
      </c>
      <c r="E1247" s="1"/>
      <c r="F1247" s="1"/>
      <c r="G1247" s="8"/>
      <c r="H1247" s="8"/>
      <c r="I1247" s="8"/>
      <c r="J1247" s="30" t="str">
        <f t="shared" si="311"/>
        <v/>
      </c>
      <c r="K1247" s="30" t="str">
        <f t="shared" si="312"/>
        <v/>
      </c>
      <c r="L1247" s="30">
        <f t="shared" si="313"/>
        <v>0</v>
      </c>
      <c r="M1247" s="58" t="str">
        <f t="shared" si="314"/>
        <v/>
      </c>
      <c r="N1247" s="58" t="str">
        <f t="shared" si="315"/>
        <v/>
      </c>
      <c r="O1247" s="58">
        <f t="shared" si="316"/>
        <v>0</v>
      </c>
      <c r="P1247" s="65" t="str">
        <f t="shared" si="317"/>
        <v/>
      </c>
      <c r="Q1247" s="65" t="str">
        <f t="shared" si="318"/>
        <v/>
      </c>
      <c r="R1247" s="14">
        <f t="shared" si="319"/>
        <v>0</v>
      </c>
      <c r="S1247" s="23">
        <f t="shared" si="320"/>
        <v>0</v>
      </c>
      <c r="W1247" t="str">
        <f t="shared" si="308"/>
        <v>1-</v>
      </c>
      <c r="X1247" t="str">
        <f t="shared" si="309"/>
        <v>1-</v>
      </c>
    </row>
    <row r="1248" spans="1:24" x14ac:dyDescent="0.2">
      <c r="A1248" s="17"/>
      <c r="B1248" s="9" t="str">
        <f t="shared" si="310"/>
        <v/>
      </c>
      <c r="C1248" s="22"/>
      <c r="D1248" s="19" t="str">
        <f>IF(C1248="","",(VLOOKUP(C1248,code2!$A$4:$B$30,2)))</f>
        <v/>
      </c>
      <c r="E1248" s="1"/>
      <c r="F1248" s="1"/>
      <c r="G1248" s="8"/>
      <c r="H1248" s="8"/>
      <c r="I1248" s="8"/>
      <c r="J1248" s="30" t="str">
        <f t="shared" si="311"/>
        <v/>
      </c>
      <c r="K1248" s="30" t="str">
        <f t="shared" si="312"/>
        <v/>
      </c>
      <c r="L1248" s="30">
        <f t="shared" si="313"/>
        <v>0</v>
      </c>
      <c r="M1248" s="58" t="str">
        <f t="shared" si="314"/>
        <v/>
      </c>
      <c r="N1248" s="58" t="str">
        <f t="shared" si="315"/>
        <v/>
      </c>
      <c r="O1248" s="58">
        <f t="shared" si="316"/>
        <v>0</v>
      </c>
      <c r="P1248" s="65" t="str">
        <f t="shared" si="317"/>
        <v/>
      </c>
      <c r="Q1248" s="65" t="str">
        <f t="shared" si="318"/>
        <v/>
      </c>
      <c r="R1248" s="14">
        <f t="shared" si="319"/>
        <v>0</v>
      </c>
      <c r="S1248" s="23">
        <f t="shared" si="320"/>
        <v>0</v>
      </c>
      <c r="W1248" t="str">
        <f t="shared" si="308"/>
        <v>1-</v>
      </c>
      <c r="X1248" t="str">
        <f t="shared" si="309"/>
        <v>1-</v>
      </c>
    </row>
    <row r="1249" spans="1:24" x14ac:dyDescent="0.2">
      <c r="A1249" s="17"/>
      <c r="B1249" s="9" t="str">
        <f t="shared" si="310"/>
        <v/>
      </c>
      <c r="C1249" s="22"/>
      <c r="D1249" s="19" t="str">
        <f>IF(C1249="","",(VLOOKUP(C1249,code2!$A$4:$B$30,2)))</f>
        <v/>
      </c>
      <c r="E1249" s="1"/>
      <c r="F1249" s="1"/>
      <c r="G1249" s="8"/>
      <c r="H1249" s="8"/>
      <c r="I1249" s="8"/>
      <c r="J1249" s="30" t="str">
        <f t="shared" si="311"/>
        <v/>
      </c>
      <c r="K1249" s="30" t="str">
        <f t="shared" si="312"/>
        <v/>
      </c>
      <c r="L1249" s="30">
        <f t="shared" si="313"/>
        <v>0</v>
      </c>
      <c r="M1249" s="58" t="str">
        <f t="shared" si="314"/>
        <v/>
      </c>
      <c r="N1249" s="58" t="str">
        <f t="shared" si="315"/>
        <v/>
      </c>
      <c r="O1249" s="58">
        <f t="shared" si="316"/>
        <v>0</v>
      </c>
      <c r="P1249" s="65" t="str">
        <f t="shared" si="317"/>
        <v/>
      </c>
      <c r="Q1249" s="65" t="str">
        <f t="shared" si="318"/>
        <v/>
      </c>
      <c r="R1249" s="14">
        <f t="shared" si="319"/>
        <v>0</v>
      </c>
      <c r="S1249" s="23">
        <f t="shared" si="320"/>
        <v>0</v>
      </c>
      <c r="W1249" t="str">
        <f t="shared" si="308"/>
        <v>1-</v>
      </c>
      <c r="X1249" t="str">
        <f t="shared" si="309"/>
        <v>1-</v>
      </c>
    </row>
    <row r="1250" spans="1:24" x14ac:dyDescent="0.2">
      <c r="A1250" s="17"/>
      <c r="B1250" s="9" t="str">
        <f t="shared" si="310"/>
        <v/>
      </c>
      <c r="C1250" s="22"/>
      <c r="D1250" s="19" t="str">
        <f>IF(C1250="","",(VLOOKUP(C1250,code2!$A$4:$B$30,2)))</f>
        <v/>
      </c>
      <c r="E1250" s="1"/>
      <c r="F1250" s="1"/>
      <c r="G1250" s="8"/>
      <c r="H1250" s="8"/>
      <c r="I1250" s="8"/>
      <c r="J1250" s="30" t="str">
        <f t="shared" si="311"/>
        <v/>
      </c>
      <c r="K1250" s="30" t="str">
        <f t="shared" si="312"/>
        <v/>
      </c>
      <c r="L1250" s="30">
        <f t="shared" si="313"/>
        <v>0</v>
      </c>
      <c r="M1250" s="58" t="str">
        <f t="shared" si="314"/>
        <v/>
      </c>
      <c r="N1250" s="58" t="str">
        <f t="shared" si="315"/>
        <v/>
      </c>
      <c r="O1250" s="58">
        <f t="shared" si="316"/>
        <v>0</v>
      </c>
      <c r="P1250" s="65" t="str">
        <f t="shared" si="317"/>
        <v/>
      </c>
      <c r="Q1250" s="65" t="str">
        <f t="shared" si="318"/>
        <v/>
      </c>
      <c r="R1250" s="14">
        <f t="shared" si="319"/>
        <v>0</v>
      </c>
      <c r="S1250" s="23">
        <f t="shared" si="320"/>
        <v>0</v>
      </c>
      <c r="W1250" t="str">
        <f t="shared" si="308"/>
        <v>1-</v>
      </c>
      <c r="X1250" t="str">
        <f t="shared" si="309"/>
        <v>1-</v>
      </c>
    </row>
    <row r="1251" spans="1:24" x14ac:dyDescent="0.2">
      <c r="A1251" s="17"/>
      <c r="B1251" s="9" t="str">
        <f t="shared" si="310"/>
        <v/>
      </c>
      <c r="C1251" s="22"/>
      <c r="D1251" s="19" t="str">
        <f>IF(C1251="","",(VLOOKUP(C1251,code2!$A$4:$B$30,2)))</f>
        <v/>
      </c>
      <c r="E1251" s="1"/>
      <c r="F1251" s="1"/>
      <c r="G1251" s="8"/>
      <c r="H1251" s="8"/>
      <c r="I1251" s="8"/>
      <c r="J1251" s="30" t="str">
        <f t="shared" si="311"/>
        <v/>
      </c>
      <c r="K1251" s="30" t="str">
        <f t="shared" si="312"/>
        <v/>
      </c>
      <c r="L1251" s="30">
        <f t="shared" si="313"/>
        <v>0</v>
      </c>
      <c r="M1251" s="58" t="str">
        <f t="shared" si="314"/>
        <v/>
      </c>
      <c r="N1251" s="58" t="str">
        <f t="shared" si="315"/>
        <v/>
      </c>
      <c r="O1251" s="58">
        <f t="shared" si="316"/>
        <v>0</v>
      </c>
      <c r="P1251" s="65" t="str">
        <f t="shared" si="317"/>
        <v/>
      </c>
      <c r="Q1251" s="65" t="str">
        <f t="shared" si="318"/>
        <v/>
      </c>
      <c r="R1251" s="14">
        <f t="shared" si="319"/>
        <v>0</v>
      </c>
      <c r="S1251" s="23">
        <f t="shared" si="320"/>
        <v>0</v>
      </c>
      <c r="W1251" t="str">
        <f t="shared" si="308"/>
        <v>1-</v>
      </c>
      <c r="X1251" t="str">
        <f t="shared" si="309"/>
        <v>1-</v>
      </c>
    </row>
    <row r="1252" spans="1:24" x14ac:dyDescent="0.2">
      <c r="A1252" s="17"/>
      <c r="B1252" s="9" t="str">
        <f t="shared" si="310"/>
        <v/>
      </c>
      <c r="C1252" s="22"/>
      <c r="D1252" s="19" t="str">
        <f>IF(C1252="","",(VLOOKUP(C1252,code2!$A$4:$B$30,2)))</f>
        <v/>
      </c>
      <c r="E1252" s="1"/>
      <c r="F1252" s="1"/>
      <c r="G1252" s="8"/>
      <c r="H1252" s="8"/>
      <c r="I1252" s="8"/>
      <c r="J1252" s="30" t="str">
        <f t="shared" si="311"/>
        <v/>
      </c>
      <c r="K1252" s="30" t="str">
        <f t="shared" si="312"/>
        <v/>
      </c>
      <c r="L1252" s="30">
        <f t="shared" si="313"/>
        <v>0</v>
      </c>
      <c r="M1252" s="58" t="str">
        <f t="shared" si="314"/>
        <v/>
      </c>
      <c r="N1252" s="58" t="str">
        <f t="shared" si="315"/>
        <v/>
      </c>
      <c r="O1252" s="58">
        <f t="shared" si="316"/>
        <v>0</v>
      </c>
      <c r="P1252" s="65" t="str">
        <f t="shared" si="317"/>
        <v/>
      </c>
      <c r="Q1252" s="65" t="str">
        <f t="shared" si="318"/>
        <v/>
      </c>
      <c r="R1252" s="14">
        <f t="shared" si="319"/>
        <v>0</v>
      </c>
      <c r="S1252" s="23">
        <f t="shared" si="320"/>
        <v>0</v>
      </c>
      <c r="W1252" t="str">
        <f t="shared" si="308"/>
        <v>1-</v>
      </c>
      <c r="X1252" t="str">
        <f t="shared" si="309"/>
        <v>1-</v>
      </c>
    </row>
    <row r="1253" spans="1:24" x14ac:dyDescent="0.2">
      <c r="A1253" s="17"/>
      <c r="B1253" s="9" t="str">
        <f t="shared" si="310"/>
        <v/>
      </c>
      <c r="C1253" s="22"/>
      <c r="D1253" s="19" t="str">
        <f>IF(C1253="","",(VLOOKUP(C1253,code2!$A$4:$B$30,2)))</f>
        <v/>
      </c>
      <c r="E1253" s="1"/>
      <c r="F1253" s="1"/>
      <c r="G1253" s="8"/>
      <c r="H1253" s="8"/>
      <c r="I1253" s="8"/>
      <c r="J1253" s="30" t="str">
        <f t="shared" si="311"/>
        <v/>
      </c>
      <c r="K1253" s="30" t="str">
        <f t="shared" si="312"/>
        <v/>
      </c>
      <c r="L1253" s="30">
        <f t="shared" si="313"/>
        <v>0</v>
      </c>
      <c r="M1253" s="58" t="str">
        <f t="shared" si="314"/>
        <v/>
      </c>
      <c r="N1253" s="58" t="str">
        <f t="shared" si="315"/>
        <v/>
      </c>
      <c r="O1253" s="58">
        <f t="shared" si="316"/>
        <v>0</v>
      </c>
      <c r="P1253" s="65" t="str">
        <f t="shared" si="317"/>
        <v/>
      </c>
      <c r="Q1253" s="65" t="str">
        <f t="shared" si="318"/>
        <v/>
      </c>
      <c r="R1253" s="14">
        <f t="shared" si="319"/>
        <v>0</v>
      </c>
      <c r="S1253" s="23">
        <f t="shared" si="320"/>
        <v>0</v>
      </c>
      <c r="W1253" t="str">
        <f t="shared" si="308"/>
        <v>1-</v>
      </c>
      <c r="X1253" t="str">
        <f t="shared" si="309"/>
        <v>1-</v>
      </c>
    </row>
    <row r="1254" spans="1:24" x14ac:dyDescent="0.2">
      <c r="A1254" s="17"/>
      <c r="B1254" s="9" t="str">
        <f t="shared" si="310"/>
        <v/>
      </c>
      <c r="C1254" s="22"/>
      <c r="D1254" s="19" t="str">
        <f>IF(C1254="","",(VLOOKUP(C1254,code2!$A$4:$B$30,2)))</f>
        <v/>
      </c>
      <c r="E1254" s="1"/>
      <c r="F1254" s="1"/>
      <c r="G1254" s="8"/>
      <c r="H1254" s="8"/>
      <c r="I1254" s="8"/>
      <c r="J1254" s="30" t="str">
        <f t="shared" si="311"/>
        <v/>
      </c>
      <c r="K1254" s="30" t="str">
        <f t="shared" si="312"/>
        <v/>
      </c>
      <c r="L1254" s="30">
        <f t="shared" si="313"/>
        <v>0</v>
      </c>
      <c r="M1254" s="58" t="str">
        <f t="shared" si="314"/>
        <v/>
      </c>
      <c r="N1254" s="58" t="str">
        <f t="shared" si="315"/>
        <v/>
      </c>
      <c r="O1254" s="58">
        <f t="shared" si="316"/>
        <v>0</v>
      </c>
      <c r="P1254" s="65" t="str">
        <f t="shared" si="317"/>
        <v/>
      </c>
      <c r="Q1254" s="65" t="str">
        <f t="shared" si="318"/>
        <v/>
      </c>
      <c r="R1254" s="14">
        <f t="shared" si="319"/>
        <v>0</v>
      </c>
      <c r="S1254" s="23">
        <f t="shared" si="320"/>
        <v>0</v>
      </c>
      <c r="W1254" t="str">
        <f t="shared" si="308"/>
        <v>1-</v>
      </c>
      <c r="X1254" t="str">
        <f t="shared" si="309"/>
        <v>1-</v>
      </c>
    </row>
    <row r="1255" spans="1:24" x14ac:dyDescent="0.2">
      <c r="A1255" s="17"/>
      <c r="B1255" s="9" t="str">
        <f t="shared" si="310"/>
        <v/>
      </c>
      <c r="C1255" s="22"/>
      <c r="D1255" s="19" t="str">
        <f>IF(C1255="","",(VLOOKUP(C1255,code2!$A$4:$B$30,2)))</f>
        <v/>
      </c>
      <c r="E1255" s="1"/>
      <c r="F1255" s="1"/>
      <c r="G1255" s="8"/>
      <c r="H1255" s="8"/>
      <c r="I1255" s="8"/>
      <c r="J1255" s="30" t="str">
        <f t="shared" si="311"/>
        <v/>
      </c>
      <c r="K1255" s="30" t="str">
        <f t="shared" si="312"/>
        <v/>
      </c>
      <c r="L1255" s="30">
        <f t="shared" si="313"/>
        <v>0</v>
      </c>
      <c r="M1255" s="58" t="str">
        <f t="shared" si="314"/>
        <v/>
      </c>
      <c r="N1255" s="58" t="str">
        <f t="shared" si="315"/>
        <v/>
      </c>
      <c r="O1255" s="58">
        <f t="shared" si="316"/>
        <v>0</v>
      </c>
      <c r="P1255" s="65" t="str">
        <f t="shared" si="317"/>
        <v/>
      </c>
      <c r="Q1255" s="65" t="str">
        <f t="shared" si="318"/>
        <v/>
      </c>
      <c r="R1255" s="14">
        <f t="shared" si="319"/>
        <v>0</v>
      </c>
      <c r="S1255" s="23">
        <f t="shared" si="320"/>
        <v>0</v>
      </c>
      <c r="W1255" t="str">
        <f t="shared" si="308"/>
        <v>1-</v>
      </c>
      <c r="X1255" t="str">
        <f t="shared" si="309"/>
        <v>1-</v>
      </c>
    </row>
    <row r="1256" spans="1:24" x14ac:dyDescent="0.2">
      <c r="A1256" s="17"/>
      <c r="B1256" s="9" t="str">
        <f t="shared" si="310"/>
        <v/>
      </c>
      <c r="C1256" s="22"/>
      <c r="D1256" s="19" t="str">
        <f>IF(C1256="","",(VLOOKUP(C1256,code2!$A$4:$B$30,2)))</f>
        <v/>
      </c>
      <c r="E1256" s="1"/>
      <c r="F1256" s="1"/>
      <c r="G1256" s="8"/>
      <c r="H1256" s="8"/>
      <c r="I1256" s="8"/>
      <c r="J1256" s="30" t="str">
        <f t="shared" si="311"/>
        <v/>
      </c>
      <c r="K1256" s="30" t="str">
        <f t="shared" si="312"/>
        <v/>
      </c>
      <c r="L1256" s="30">
        <f t="shared" si="313"/>
        <v>0</v>
      </c>
      <c r="M1256" s="58" t="str">
        <f t="shared" si="314"/>
        <v/>
      </c>
      <c r="N1256" s="58" t="str">
        <f t="shared" si="315"/>
        <v/>
      </c>
      <c r="O1256" s="58">
        <f t="shared" si="316"/>
        <v>0</v>
      </c>
      <c r="P1256" s="65" t="str">
        <f t="shared" si="317"/>
        <v/>
      </c>
      <c r="Q1256" s="65" t="str">
        <f t="shared" si="318"/>
        <v/>
      </c>
      <c r="R1256" s="14">
        <f t="shared" si="319"/>
        <v>0</v>
      </c>
      <c r="S1256" s="23">
        <f t="shared" si="320"/>
        <v>0</v>
      </c>
      <c r="W1256" t="str">
        <f t="shared" si="308"/>
        <v>1-</v>
      </c>
      <c r="X1256" t="str">
        <f t="shared" si="309"/>
        <v>1-</v>
      </c>
    </row>
    <row r="1257" spans="1:24" x14ac:dyDescent="0.2">
      <c r="A1257" s="17"/>
      <c r="B1257" s="9" t="str">
        <f t="shared" si="310"/>
        <v/>
      </c>
      <c r="C1257" s="22"/>
      <c r="D1257" s="19" t="str">
        <f>IF(C1257="","",(VLOOKUP(C1257,code2!$A$4:$B$30,2)))</f>
        <v/>
      </c>
      <c r="E1257" s="1"/>
      <c r="F1257" s="1"/>
      <c r="G1257" s="8"/>
      <c r="H1257" s="8"/>
      <c r="I1257" s="8"/>
      <c r="J1257" s="30" t="str">
        <f t="shared" si="311"/>
        <v/>
      </c>
      <c r="K1257" s="30" t="str">
        <f t="shared" si="312"/>
        <v/>
      </c>
      <c r="L1257" s="30">
        <f t="shared" si="313"/>
        <v>0</v>
      </c>
      <c r="M1257" s="58" t="str">
        <f t="shared" si="314"/>
        <v/>
      </c>
      <c r="N1257" s="58" t="str">
        <f t="shared" si="315"/>
        <v/>
      </c>
      <c r="O1257" s="58">
        <f t="shared" si="316"/>
        <v>0</v>
      </c>
      <c r="P1257" s="65" t="str">
        <f t="shared" si="317"/>
        <v/>
      </c>
      <c r="Q1257" s="65" t="str">
        <f t="shared" si="318"/>
        <v/>
      </c>
      <c r="R1257" s="14">
        <f t="shared" si="319"/>
        <v>0</v>
      </c>
      <c r="S1257" s="23">
        <f t="shared" si="320"/>
        <v>0</v>
      </c>
      <c r="W1257" t="str">
        <f t="shared" si="308"/>
        <v>1-</v>
      </c>
      <c r="X1257" t="str">
        <f t="shared" si="309"/>
        <v>1-</v>
      </c>
    </row>
    <row r="1258" spans="1:24" x14ac:dyDescent="0.2">
      <c r="A1258" s="17"/>
      <c r="B1258" s="9" t="str">
        <f t="shared" si="310"/>
        <v/>
      </c>
      <c r="C1258" s="22"/>
      <c r="D1258" s="19" t="str">
        <f>IF(C1258="","",(VLOOKUP(C1258,code2!$A$4:$B$30,2)))</f>
        <v/>
      </c>
      <c r="E1258" s="1"/>
      <c r="F1258" s="1"/>
      <c r="G1258" s="8"/>
      <c r="H1258" s="8"/>
      <c r="I1258" s="8"/>
      <c r="J1258" s="30" t="str">
        <f t="shared" si="311"/>
        <v/>
      </c>
      <c r="K1258" s="30" t="str">
        <f t="shared" si="312"/>
        <v/>
      </c>
      <c r="L1258" s="30">
        <f t="shared" si="313"/>
        <v>0</v>
      </c>
      <c r="M1258" s="58" t="str">
        <f t="shared" si="314"/>
        <v/>
      </c>
      <c r="N1258" s="58" t="str">
        <f t="shared" si="315"/>
        <v/>
      </c>
      <c r="O1258" s="58">
        <f t="shared" si="316"/>
        <v>0</v>
      </c>
      <c r="P1258" s="65" t="str">
        <f t="shared" si="317"/>
        <v/>
      </c>
      <c r="Q1258" s="65" t="str">
        <f t="shared" si="318"/>
        <v/>
      </c>
      <c r="R1258" s="14">
        <f t="shared" si="319"/>
        <v>0</v>
      </c>
      <c r="S1258" s="23">
        <f t="shared" si="320"/>
        <v>0</v>
      </c>
      <c r="W1258" t="str">
        <f t="shared" si="308"/>
        <v>1-</v>
      </c>
      <c r="X1258" t="str">
        <f t="shared" si="309"/>
        <v>1-</v>
      </c>
    </row>
    <row r="1259" spans="1:24" x14ac:dyDescent="0.2">
      <c r="A1259" s="17"/>
      <c r="B1259" s="9" t="str">
        <f t="shared" si="310"/>
        <v/>
      </c>
      <c r="C1259" s="22"/>
      <c r="D1259" s="19" t="str">
        <f>IF(C1259="","",(VLOOKUP(C1259,code2!$A$4:$B$30,2)))</f>
        <v/>
      </c>
      <c r="E1259" s="1"/>
      <c r="F1259" s="1"/>
      <c r="G1259" s="8"/>
      <c r="H1259" s="8"/>
      <c r="I1259" s="8"/>
      <c r="J1259" s="30" t="str">
        <f t="shared" si="311"/>
        <v/>
      </c>
      <c r="K1259" s="30" t="str">
        <f t="shared" si="312"/>
        <v/>
      </c>
      <c r="L1259" s="30">
        <f t="shared" si="313"/>
        <v>0</v>
      </c>
      <c r="M1259" s="58" t="str">
        <f t="shared" si="314"/>
        <v/>
      </c>
      <c r="N1259" s="58" t="str">
        <f t="shared" si="315"/>
        <v/>
      </c>
      <c r="O1259" s="58">
        <f t="shared" si="316"/>
        <v>0</v>
      </c>
      <c r="P1259" s="65" t="str">
        <f t="shared" si="317"/>
        <v/>
      </c>
      <c r="Q1259" s="65" t="str">
        <f t="shared" si="318"/>
        <v/>
      </c>
      <c r="R1259" s="14">
        <f t="shared" si="319"/>
        <v>0</v>
      </c>
      <c r="S1259" s="23">
        <f t="shared" si="320"/>
        <v>0</v>
      </c>
      <c r="W1259" t="str">
        <f t="shared" si="308"/>
        <v>1-</v>
      </c>
      <c r="X1259" t="str">
        <f t="shared" si="309"/>
        <v>1-</v>
      </c>
    </row>
    <row r="1260" spans="1:24" x14ac:dyDescent="0.2">
      <c r="A1260" s="17"/>
      <c r="B1260" s="9" t="str">
        <f t="shared" si="310"/>
        <v/>
      </c>
      <c r="C1260" s="22"/>
      <c r="D1260" s="19" t="str">
        <f>IF(C1260="","",(VLOOKUP(C1260,code2!$A$4:$B$30,2)))</f>
        <v/>
      </c>
      <c r="E1260" s="1"/>
      <c r="F1260" s="1"/>
      <c r="G1260" s="8"/>
      <c r="H1260" s="8"/>
      <c r="I1260" s="8"/>
      <c r="J1260" s="30" t="str">
        <f t="shared" si="311"/>
        <v/>
      </c>
      <c r="K1260" s="30" t="str">
        <f t="shared" si="312"/>
        <v/>
      </c>
      <c r="L1260" s="30">
        <f t="shared" si="313"/>
        <v>0</v>
      </c>
      <c r="M1260" s="58" t="str">
        <f t="shared" si="314"/>
        <v/>
      </c>
      <c r="N1260" s="58" t="str">
        <f t="shared" si="315"/>
        <v/>
      </c>
      <c r="O1260" s="58">
        <f t="shared" si="316"/>
        <v>0</v>
      </c>
      <c r="P1260" s="65" t="str">
        <f t="shared" si="317"/>
        <v/>
      </c>
      <c r="Q1260" s="65" t="str">
        <f t="shared" si="318"/>
        <v/>
      </c>
      <c r="R1260" s="14">
        <f t="shared" si="319"/>
        <v>0</v>
      </c>
      <c r="S1260" s="23">
        <f t="shared" si="320"/>
        <v>0</v>
      </c>
      <c r="W1260" t="str">
        <f t="shared" si="308"/>
        <v>1-</v>
      </c>
      <c r="X1260" t="str">
        <f t="shared" si="309"/>
        <v>1-</v>
      </c>
    </row>
    <row r="1261" spans="1:24" x14ac:dyDescent="0.2">
      <c r="A1261" s="17"/>
      <c r="B1261" s="9" t="str">
        <f t="shared" si="310"/>
        <v/>
      </c>
      <c r="C1261" s="22"/>
      <c r="D1261" s="19" t="str">
        <f>IF(C1261="","",(VLOOKUP(C1261,code2!$A$4:$B$30,2)))</f>
        <v/>
      </c>
      <c r="E1261" s="1"/>
      <c r="F1261" s="1"/>
      <c r="G1261" s="8"/>
      <c r="H1261" s="8"/>
      <c r="I1261" s="8"/>
      <c r="J1261" s="30" t="str">
        <f t="shared" si="311"/>
        <v/>
      </c>
      <c r="K1261" s="30" t="str">
        <f t="shared" si="312"/>
        <v/>
      </c>
      <c r="L1261" s="30">
        <f t="shared" si="313"/>
        <v>0</v>
      </c>
      <c r="M1261" s="58" t="str">
        <f t="shared" si="314"/>
        <v/>
      </c>
      <c r="N1261" s="58" t="str">
        <f t="shared" si="315"/>
        <v/>
      </c>
      <c r="O1261" s="58">
        <f t="shared" si="316"/>
        <v>0</v>
      </c>
      <c r="P1261" s="65" t="str">
        <f t="shared" si="317"/>
        <v/>
      </c>
      <c r="Q1261" s="65" t="str">
        <f t="shared" si="318"/>
        <v/>
      </c>
      <c r="R1261" s="14">
        <f t="shared" si="319"/>
        <v>0</v>
      </c>
      <c r="S1261" s="23">
        <f t="shared" si="320"/>
        <v>0</v>
      </c>
      <c r="W1261" t="str">
        <f t="shared" si="308"/>
        <v>1-</v>
      </c>
      <c r="X1261" t="str">
        <f t="shared" si="309"/>
        <v>1-</v>
      </c>
    </row>
    <row r="1262" spans="1:24" x14ac:dyDescent="0.2">
      <c r="A1262" s="17"/>
      <c r="B1262" s="9" t="str">
        <f t="shared" si="310"/>
        <v/>
      </c>
      <c r="C1262" s="22"/>
      <c r="D1262" s="19" t="str">
        <f>IF(C1262="","",(VLOOKUP(C1262,code2!$A$4:$B$30,2)))</f>
        <v/>
      </c>
      <c r="E1262" s="1"/>
      <c r="F1262" s="1"/>
      <c r="G1262" s="8"/>
      <c r="H1262" s="8"/>
      <c r="I1262" s="8"/>
      <c r="J1262" s="30" t="str">
        <f t="shared" si="311"/>
        <v/>
      </c>
      <c r="K1262" s="30" t="str">
        <f t="shared" si="312"/>
        <v/>
      </c>
      <c r="L1262" s="30">
        <f t="shared" si="313"/>
        <v>0</v>
      </c>
      <c r="M1262" s="58" t="str">
        <f t="shared" si="314"/>
        <v/>
      </c>
      <c r="N1262" s="58" t="str">
        <f t="shared" si="315"/>
        <v/>
      </c>
      <c r="O1262" s="58">
        <f t="shared" si="316"/>
        <v>0</v>
      </c>
      <c r="P1262" s="65" t="str">
        <f t="shared" si="317"/>
        <v/>
      </c>
      <c r="Q1262" s="65" t="str">
        <f t="shared" si="318"/>
        <v/>
      </c>
      <c r="R1262" s="14">
        <f t="shared" si="319"/>
        <v>0</v>
      </c>
      <c r="S1262" s="23">
        <f t="shared" si="320"/>
        <v>0</v>
      </c>
      <c r="W1262" t="str">
        <f t="shared" si="308"/>
        <v>1-</v>
      </c>
      <c r="X1262" t="str">
        <f t="shared" si="309"/>
        <v>1-</v>
      </c>
    </row>
    <row r="1263" spans="1:24" x14ac:dyDescent="0.2">
      <c r="A1263" s="17"/>
      <c r="B1263" s="9" t="str">
        <f t="shared" si="310"/>
        <v/>
      </c>
      <c r="C1263" s="22"/>
      <c r="D1263" s="19" t="str">
        <f>IF(C1263="","",(VLOOKUP(C1263,code2!$A$4:$B$30,2)))</f>
        <v/>
      </c>
      <c r="E1263" s="1"/>
      <c r="F1263" s="1"/>
      <c r="G1263" s="8"/>
      <c r="H1263" s="8"/>
      <c r="I1263" s="8"/>
      <c r="J1263" s="30" t="str">
        <f t="shared" si="311"/>
        <v/>
      </c>
      <c r="K1263" s="30" t="str">
        <f t="shared" si="312"/>
        <v/>
      </c>
      <c r="L1263" s="30">
        <f t="shared" si="313"/>
        <v>0</v>
      </c>
      <c r="M1263" s="58" t="str">
        <f t="shared" si="314"/>
        <v/>
      </c>
      <c r="N1263" s="58" t="str">
        <f t="shared" si="315"/>
        <v/>
      </c>
      <c r="O1263" s="58">
        <f t="shared" si="316"/>
        <v>0</v>
      </c>
      <c r="P1263" s="65" t="str">
        <f t="shared" si="317"/>
        <v/>
      </c>
      <c r="Q1263" s="65" t="str">
        <f t="shared" si="318"/>
        <v/>
      </c>
      <c r="R1263" s="14">
        <f t="shared" si="319"/>
        <v>0</v>
      </c>
      <c r="S1263" s="23">
        <f t="shared" si="320"/>
        <v>0</v>
      </c>
      <c r="W1263" t="str">
        <f t="shared" si="308"/>
        <v>1-</v>
      </c>
      <c r="X1263" t="str">
        <f t="shared" si="309"/>
        <v>1-</v>
      </c>
    </row>
    <row r="1264" spans="1:24" x14ac:dyDescent="0.2">
      <c r="A1264" s="17"/>
      <c r="B1264" s="9" t="str">
        <f t="shared" si="310"/>
        <v/>
      </c>
      <c r="C1264" s="22"/>
      <c r="D1264" s="19" t="str">
        <f>IF(C1264="","",(VLOOKUP(C1264,code2!$A$4:$B$30,2)))</f>
        <v/>
      </c>
      <c r="E1264" s="1"/>
      <c r="F1264" s="1"/>
      <c r="G1264" s="8"/>
      <c r="H1264" s="8"/>
      <c r="I1264" s="8"/>
      <c r="J1264" s="30" t="str">
        <f t="shared" si="311"/>
        <v/>
      </c>
      <c r="K1264" s="30" t="str">
        <f t="shared" si="312"/>
        <v/>
      </c>
      <c r="L1264" s="30">
        <f t="shared" si="313"/>
        <v>0</v>
      </c>
      <c r="M1264" s="58" t="str">
        <f t="shared" si="314"/>
        <v/>
      </c>
      <c r="N1264" s="58" t="str">
        <f t="shared" si="315"/>
        <v/>
      </c>
      <c r="O1264" s="58">
        <f t="shared" si="316"/>
        <v>0</v>
      </c>
      <c r="P1264" s="65" t="str">
        <f t="shared" si="317"/>
        <v/>
      </c>
      <c r="Q1264" s="65" t="str">
        <f t="shared" si="318"/>
        <v/>
      </c>
      <c r="R1264" s="14">
        <f t="shared" si="319"/>
        <v>0</v>
      </c>
      <c r="S1264" s="23">
        <f t="shared" si="320"/>
        <v>0</v>
      </c>
      <c r="W1264" t="str">
        <f t="shared" ref="W1264:W1327" si="321">MONTH(A1264)&amp;"-"&amp;D1264</f>
        <v>1-</v>
      </c>
      <c r="X1264" t="str">
        <f t="shared" ref="X1264:X1327" si="322">MONTH(A1264)&amp;"-"&amp;D1264&amp;E1264</f>
        <v>1-</v>
      </c>
    </row>
    <row r="1265" spans="1:24" x14ac:dyDescent="0.2">
      <c r="A1265" s="17"/>
      <c r="B1265" s="9" t="str">
        <f t="shared" si="310"/>
        <v/>
      </c>
      <c r="C1265" s="22"/>
      <c r="D1265" s="19" t="str">
        <f>IF(C1265="","",(VLOOKUP(C1265,code2!$A$4:$B$30,2)))</f>
        <v/>
      </c>
      <c r="E1265" s="1"/>
      <c r="F1265" s="1"/>
      <c r="G1265" s="8"/>
      <c r="H1265" s="8"/>
      <c r="I1265" s="8"/>
      <c r="J1265" s="30" t="str">
        <f t="shared" si="311"/>
        <v/>
      </c>
      <c r="K1265" s="30" t="str">
        <f t="shared" si="312"/>
        <v/>
      </c>
      <c r="L1265" s="30">
        <f t="shared" si="313"/>
        <v>0</v>
      </c>
      <c r="M1265" s="58" t="str">
        <f t="shared" si="314"/>
        <v/>
      </c>
      <c r="N1265" s="58" t="str">
        <f t="shared" si="315"/>
        <v/>
      </c>
      <c r="O1265" s="58">
        <f t="shared" si="316"/>
        <v>0</v>
      </c>
      <c r="P1265" s="65" t="str">
        <f t="shared" si="317"/>
        <v/>
      </c>
      <c r="Q1265" s="65" t="str">
        <f t="shared" si="318"/>
        <v/>
      </c>
      <c r="R1265" s="14">
        <f t="shared" si="319"/>
        <v>0</v>
      </c>
      <c r="S1265" s="23">
        <f t="shared" si="320"/>
        <v>0</v>
      </c>
      <c r="W1265" t="str">
        <f t="shared" si="321"/>
        <v>1-</v>
      </c>
      <c r="X1265" t="str">
        <f t="shared" si="322"/>
        <v>1-</v>
      </c>
    </row>
    <row r="1266" spans="1:24" x14ac:dyDescent="0.2">
      <c r="A1266" s="17"/>
      <c r="B1266" s="9" t="str">
        <f t="shared" si="310"/>
        <v/>
      </c>
      <c r="C1266" s="22"/>
      <c r="D1266" s="19" t="str">
        <f>IF(C1266="","",(VLOOKUP(C1266,code2!$A$4:$B$30,2)))</f>
        <v/>
      </c>
      <c r="E1266" s="1"/>
      <c r="F1266" s="1"/>
      <c r="G1266" s="8"/>
      <c r="H1266" s="8"/>
      <c r="I1266" s="8"/>
      <c r="J1266" s="30" t="str">
        <f t="shared" si="311"/>
        <v/>
      </c>
      <c r="K1266" s="30" t="str">
        <f t="shared" si="312"/>
        <v/>
      </c>
      <c r="L1266" s="30">
        <f t="shared" si="313"/>
        <v>0</v>
      </c>
      <c r="M1266" s="58" t="str">
        <f t="shared" si="314"/>
        <v/>
      </c>
      <c r="N1266" s="58" t="str">
        <f t="shared" si="315"/>
        <v/>
      </c>
      <c r="O1266" s="58">
        <f t="shared" si="316"/>
        <v>0</v>
      </c>
      <c r="P1266" s="65" t="str">
        <f t="shared" si="317"/>
        <v/>
      </c>
      <c r="Q1266" s="65" t="str">
        <f t="shared" si="318"/>
        <v/>
      </c>
      <c r="R1266" s="14">
        <f t="shared" si="319"/>
        <v>0</v>
      </c>
      <c r="S1266" s="23">
        <f t="shared" si="320"/>
        <v>0</v>
      </c>
      <c r="W1266" t="str">
        <f t="shared" si="321"/>
        <v>1-</v>
      </c>
      <c r="X1266" t="str">
        <f t="shared" si="322"/>
        <v>1-</v>
      </c>
    </row>
    <row r="1267" spans="1:24" x14ac:dyDescent="0.2">
      <c r="A1267" s="17"/>
      <c r="B1267" s="9" t="str">
        <f t="shared" si="310"/>
        <v/>
      </c>
      <c r="C1267" s="22"/>
      <c r="D1267" s="19" t="str">
        <f>IF(C1267="","",(VLOOKUP(C1267,code2!$A$4:$B$30,2)))</f>
        <v/>
      </c>
      <c r="E1267" s="1"/>
      <c r="F1267" s="1"/>
      <c r="G1267" s="8"/>
      <c r="H1267" s="8"/>
      <c r="I1267" s="8"/>
      <c r="J1267" s="30" t="str">
        <f t="shared" si="311"/>
        <v/>
      </c>
      <c r="K1267" s="30" t="str">
        <f t="shared" si="312"/>
        <v/>
      </c>
      <c r="L1267" s="30">
        <f t="shared" si="313"/>
        <v>0</v>
      </c>
      <c r="M1267" s="58" t="str">
        <f t="shared" si="314"/>
        <v/>
      </c>
      <c r="N1267" s="58" t="str">
        <f t="shared" si="315"/>
        <v/>
      </c>
      <c r="O1267" s="58">
        <f t="shared" si="316"/>
        <v>0</v>
      </c>
      <c r="P1267" s="65" t="str">
        <f t="shared" si="317"/>
        <v/>
      </c>
      <c r="Q1267" s="65" t="str">
        <f t="shared" si="318"/>
        <v/>
      </c>
      <c r="R1267" s="14">
        <f t="shared" si="319"/>
        <v>0</v>
      </c>
      <c r="S1267" s="23">
        <f t="shared" si="320"/>
        <v>0</v>
      </c>
      <c r="W1267" t="str">
        <f t="shared" si="321"/>
        <v>1-</v>
      </c>
      <c r="X1267" t="str">
        <f t="shared" si="322"/>
        <v>1-</v>
      </c>
    </row>
    <row r="1268" spans="1:24" x14ac:dyDescent="0.2">
      <c r="A1268" s="17"/>
      <c r="B1268" s="9" t="str">
        <f t="shared" si="310"/>
        <v/>
      </c>
      <c r="C1268" s="22"/>
      <c r="D1268" s="19" t="str">
        <f>IF(C1268="","",(VLOOKUP(C1268,code2!$A$4:$B$30,2)))</f>
        <v/>
      </c>
      <c r="E1268" s="1"/>
      <c r="F1268" s="1"/>
      <c r="G1268" s="8"/>
      <c r="H1268" s="8"/>
      <c r="I1268" s="8"/>
      <c r="J1268" s="30" t="str">
        <f t="shared" si="311"/>
        <v/>
      </c>
      <c r="K1268" s="30" t="str">
        <f t="shared" si="312"/>
        <v/>
      </c>
      <c r="L1268" s="30">
        <f t="shared" si="313"/>
        <v>0</v>
      </c>
      <c r="M1268" s="58" t="str">
        <f t="shared" si="314"/>
        <v/>
      </c>
      <c r="N1268" s="58" t="str">
        <f t="shared" si="315"/>
        <v/>
      </c>
      <c r="O1268" s="58">
        <f t="shared" si="316"/>
        <v>0</v>
      </c>
      <c r="P1268" s="65" t="str">
        <f t="shared" si="317"/>
        <v/>
      </c>
      <c r="Q1268" s="65" t="str">
        <f t="shared" si="318"/>
        <v/>
      </c>
      <c r="R1268" s="14">
        <f t="shared" si="319"/>
        <v>0</v>
      </c>
      <c r="S1268" s="23">
        <f t="shared" si="320"/>
        <v>0</v>
      </c>
      <c r="W1268" t="str">
        <f t="shared" si="321"/>
        <v>1-</v>
      </c>
      <c r="X1268" t="str">
        <f t="shared" si="322"/>
        <v>1-</v>
      </c>
    </row>
    <row r="1269" spans="1:24" x14ac:dyDescent="0.2">
      <c r="A1269" s="17"/>
      <c r="B1269" s="9" t="str">
        <f t="shared" si="310"/>
        <v/>
      </c>
      <c r="C1269" s="22"/>
      <c r="D1269" s="19" t="str">
        <f>IF(C1269="","",(VLOOKUP(C1269,code2!$A$4:$B$30,2)))</f>
        <v/>
      </c>
      <c r="E1269" s="1"/>
      <c r="F1269" s="1"/>
      <c r="G1269" s="8"/>
      <c r="H1269" s="8"/>
      <c r="I1269" s="8"/>
      <c r="J1269" s="30" t="str">
        <f t="shared" si="311"/>
        <v/>
      </c>
      <c r="K1269" s="30" t="str">
        <f t="shared" si="312"/>
        <v/>
      </c>
      <c r="L1269" s="30">
        <f t="shared" si="313"/>
        <v>0</v>
      </c>
      <c r="M1269" s="58" t="str">
        <f t="shared" si="314"/>
        <v/>
      </c>
      <c r="N1269" s="58" t="str">
        <f t="shared" si="315"/>
        <v/>
      </c>
      <c r="O1269" s="58">
        <f t="shared" si="316"/>
        <v>0</v>
      </c>
      <c r="P1269" s="65" t="str">
        <f t="shared" si="317"/>
        <v/>
      </c>
      <c r="Q1269" s="65" t="str">
        <f t="shared" si="318"/>
        <v/>
      </c>
      <c r="R1269" s="14">
        <f t="shared" si="319"/>
        <v>0</v>
      </c>
      <c r="S1269" s="23">
        <f t="shared" si="320"/>
        <v>0</v>
      </c>
      <c r="W1269" t="str">
        <f t="shared" si="321"/>
        <v>1-</v>
      </c>
      <c r="X1269" t="str">
        <f t="shared" si="322"/>
        <v>1-</v>
      </c>
    </row>
    <row r="1270" spans="1:24" x14ac:dyDescent="0.2">
      <c r="A1270" s="17"/>
      <c r="B1270" s="9" t="str">
        <f t="shared" si="310"/>
        <v/>
      </c>
      <c r="C1270" s="22"/>
      <c r="D1270" s="19" t="str">
        <f>IF(C1270="","",(VLOOKUP(C1270,code2!$A$4:$B$30,2)))</f>
        <v/>
      </c>
      <c r="E1270" s="1"/>
      <c r="F1270" s="1"/>
      <c r="G1270" s="8"/>
      <c r="H1270" s="8"/>
      <c r="I1270" s="8"/>
      <c r="J1270" s="30" t="str">
        <f t="shared" si="311"/>
        <v/>
      </c>
      <c r="K1270" s="30" t="str">
        <f t="shared" si="312"/>
        <v/>
      </c>
      <c r="L1270" s="30">
        <f t="shared" si="313"/>
        <v>0</v>
      </c>
      <c r="M1270" s="58" t="str">
        <f t="shared" si="314"/>
        <v/>
      </c>
      <c r="N1270" s="58" t="str">
        <f t="shared" si="315"/>
        <v/>
      </c>
      <c r="O1270" s="58">
        <f t="shared" si="316"/>
        <v>0</v>
      </c>
      <c r="P1270" s="65" t="str">
        <f t="shared" si="317"/>
        <v/>
      </c>
      <c r="Q1270" s="65" t="str">
        <f t="shared" si="318"/>
        <v/>
      </c>
      <c r="R1270" s="14">
        <f t="shared" si="319"/>
        <v>0</v>
      </c>
      <c r="S1270" s="23">
        <f t="shared" si="320"/>
        <v>0</v>
      </c>
      <c r="W1270" t="str">
        <f t="shared" si="321"/>
        <v>1-</v>
      </c>
      <c r="X1270" t="str">
        <f t="shared" si="322"/>
        <v>1-</v>
      </c>
    </row>
    <row r="1271" spans="1:24" x14ac:dyDescent="0.2">
      <c r="A1271" s="17"/>
      <c r="B1271" s="9" t="str">
        <f t="shared" si="310"/>
        <v/>
      </c>
      <c r="C1271" s="22"/>
      <c r="D1271" s="19" t="str">
        <f>IF(C1271="","",(VLOOKUP(C1271,code2!$A$4:$B$30,2)))</f>
        <v/>
      </c>
      <c r="E1271" s="1"/>
      <c r="F1271" s="1"/>
      <c r="G1271" s="8"/>
      <c r="H1271" s="8"/>
      <c r="I1271" s="8"/>
      <c r="J1271" s="30" t="str">
        <f t="shared" si="311"/>
        <v/>
      </c>
      <c r="K1271" s="30" t="str">
        <f t="shared" si="312"/>
        <v/>
      </c>
      <c r="L1271" s="30">
        <f t="shared" si="313"/>
        <v>0</v>
      </c>
      <c r="M1271" s="58" t="str">
        <f t="shared" si="314"/>
        <v/>
      </c>
      <c r="N1271" s="58" t="str">
        <f t="shared" si="315"/>
        <v/>
      </c>
      <c r="O1271" s="58">
        <f t="shared" si="316"/>
        <v>0</v>
      </c>
      <c r="P1271" s="65" t="str">
        <f t="shared" si="317"/>
        <v/>
      </c>
      <c r="Q1271" s="65" t="str">
        <f t="shared" si="318"/>
        <v/>
      </c>
      <c r="R1271" s="14">
        <f t="shared" si="319"/>
        <v>0</v>
      </c>
      <c r="S1271" s="23">
        <f t="shared" si="320"/>
        <v>0</v>
      </c>
      <c r="W1271" t="str">
        <f t="shared" si="321"/>
        <v>1-</v>
      </c>
      <c r="X1271" t="str">
        <f t="shared" si="322"/>
        <v>1-</v>
      </c>
    </row>
    <row r="1272" spans="1:24" x14ac:dyDescent="0.2">
      <c r="A1272" s="17"/>
      <c r="B1272" s="9" t="str">
        <f t="shared" si="310"/>
        <v/>
      </c>
      <c r="C1272" s="22"/>
      <c r="D1272" s="19" t="str">
        <f>IF(C1272="","",(VLOOKUP(C1272,code2!$A$4:$B$30,2)))</f>
        <v/>
      </c>
      <c r="E1272" s="1"/>
      <c r="F1272" s="1"/>
      <c r="G1272" s="8"/>
      <c r="H1272" s="8"/>
      <c r="I1272" s="8"/>
      <c r="J1272" s="30" t="str">
        <f t="shared" si="311"/>
        <v/>
      </c>
      <c r="K1272" s="30" t="str">
        <f t="shared" si="312"/>
        <v/>
      </c>
      <c r="L1272" s="30">
        <f t="shared" si="313"/>
        <v>0</v>
      </c>
      <c r="M1272" s="58" t="str">
        <f t="shared" si="314"/>
        <v/>
      </c>
      <c r="N1272" s="58" t="str">
        <f t="shared" si="315"/>
        <v/>
      </c>
      <c r="O1272" s="58">
        <f t="shared" si="316"/>
        <v>0</v>
      </c>
      <c r="P1272" s="65" t="str">
        <f t="shared" si="317"/>
        <v/>
      </c>
      <c r="Q1272" s="65" t="str">
        <f t="shared" si="318"/>
        <v/>
      </c>
      <c r="R1272" s="14">
        <f t="shared" si="319"/>
        <v>0</v>
      </c>
      <c r="S1272" s="23">
        <f t="shared" si="320"/>
        <v>0</v>
      </c>
      <c r="W1272" t="str">
        <f t="shared" si="321"/>
        <v>1-</v>
      </c>
      <c r="X1272" t="str">
        <f t="shared" si="322"/>
        <v>1-</v>
      </c>
    </row>
    <row r="1273" spans="1:24" x14ac:dyDescent="0.2">
      <c r="A1273" s="17"/>
      <c r="B1273" s="9" t="str">
        <f t="shared" si="310"/>
        <v/>
      </c>
      <c r="C1273" s="22"/>
      <c r="D1273" s="19" t="str">
        <f>IF(C1273="","",(VLOOKUP(C1273,code2!$A$4:$B$30,2)))</f>
        <v/>
      </c>
      <c r="E1273" s="1"/>
      <c r="F1273" s="1"/>
      <c r="G1273" s="8"/>
      <c r="H1273" s="8"/>
      <c r="I1273" s="8"/>
      <c r="J1273" s="30" t="str">
        <f t="shared" si="311"/>
        <v/>
      </c>
      <c r="K1273" s="30" t="str">
        <f t="shared" si="312"/>
        <v/>
      </c>
      <c r="L1273" s="30">
        <f t="shared" si="313"/>
        <v>0</v>
      </c>
      <c r="M1273" s="58" t="str">
        <f t="shared" si="314"/>
        <v/>
      </c>
      <c r="N1273" s="58" t="str">
        <f t="shared" si="315"/>
        <v/>
      </c>
      <c r="O1273" s="58">
        <f t="shared" si="316"/>
        <v>0</v>
      </c>
      <c r="P1273" s="65" t="str">
        <f t="shared" si="317"/>
        <v/>
      </c>
      <c r="Q1273" s="65" t="str">
        <f t="shared" si="318"/>
        <v/>
      </c>
      <c r="R1273" s="14">
        <f t="shared" si="319"/>
        <v>0</v>
      </c>
      <c r="S1273" s="23">
        <f t="shared" si="320"/>
        <v>0</v>
      </c>
      <c r="W1273" t="str">
        <f t="shared" si="321"/>
        <v>1-</v>
      </c>
      <c r="X1273" t="str">
        <f t="shared" si="322"/>
        <v>1-</v>
      </c>
    </row>
    <row r="1274" spans="1:24" x14ac:dyDescent="0.2">
      <c r="A1274" s="17"/>
      <c r="B1274" s="9" t="str">
        <f t="shared" si="310"/>
        <v/>
      </c>
      <c r="C1274" s="22"/>
      <c r="D1274" s="19" t="str">
        <f>IF(C1274="","",(VLOOKUP(C1274,code2!$A$4:$B$30,2)))</f>
        <v/>
      </c>
      <c r="E1274" s="1"/>
      <c r="F1274" s="1"/>
      <c r="G1274" s="8"/>
      <c r="H1274" s="8"/>
      <c r="I1274" s="8"/>
      <c r="J1274" s="30" t="str">
        <f t="shared" si="311"/>
        <v/>
      </c>
      <c r="K1274" s="30" t="str">
        <f t="shared" si="312"/>
        <v/>
      </c>
      <c r="L1274" s="30">
        <f t="shared" si="313"/>
        <v>0</v>
      </c>
      <c r="M1274" s="58" t="str">
        <f t="shared" si="314"/>
        <v/>
      </c>
      <c r="N1274" s="58" t="str">
        <f t="shared" si="315"/>
        <v/>
      </c>
      <c r="O1274" s="58">
        <f t="shared" si="316"/>
        <v>0</v>
      </c>
      <c r="P1274" s="65" t="str">
        <f t="shared" si="317"/>
        <v/>
      </c>
      <c r="Q1274" s="65" t="str">
        <f t="shared" si="318"/>
        <v/>
      </c>
      <c r="R1274" s="14">
        <f t="shared" si="319"/>
        <v>0</v>
      </c>
      <c r="S1274" s="23">
        <f t="shared" si="320"/>
        <v>0</v>
      </c>
      <c r="W1274" t="str">
        <f t="shared" si="321"/>
        <v>1-</v>
      </c>
      <c r="X1274" t="str">
        <f t="shared" si="322"/>
        <v>1-</v>
      </c>
    </row>
    <row r="1275" spans="1:24" x14ac:dyDescent="0.2">
      <c r="A1275" s="17"/>
      <c r="B1275" s="9" t="str">
        <f t="shared" si="310"/>
        <v/>
      </c>
      <c r="C1275" s="22"/>
      <c r="D1275" s="19" t="str">
        <f>IF(C1275="","",(VLOOKUP(C1275,code2!$A$4:$B$30,2)))</f>
        <v/>
      </c>
      <c r="E1275" s="1"/>
      <c r="F1275" s="1"/>
      <c r="G1275" s="8"/>
      <c r="H1275" s="8"/>
      <c r="I1275" s="8"/>
      <c r="J1275" s="30" t="str">
        <f t="shared" si="311"/>
        <v/>
      </c>
      <c r="K1275" s="30" t="str">
        <f t="shared" si="312"/>
        <v/>
      </c>
      <c r="L1275" s="30">
        <f t="shared" si="313"/>
        <v>0</v>
      </c>
      <c r="M1275" s="58" t="str">
        <f t="shared" si="314"/>
        <v/>
      </c>
      <c r="N1275" s="58" t="str">
        <f t="shared" si="315"/>
        <v/>
      </c>
      <c r="O1275" s="58">
        <f t="shared" si="316"/>
        <v>0</v>
      </c>
      <c r="P1275" s="65" t="str">
        <f t="shared" si="317"/>
        <v/>
      </c>
      <c r="Q1275" s="65" t="str">
        <f t="shared" si="318"/>
        <v/>
      </c>
      <c r="R1275" s="14">
        <f t="shared" si="319"/>
        <v>0</v>
      </c>
      <c r="S1275" s="23">
        <f t="shared" si="320"/>
        <v>0</v>
      </c>
      <c r="W1275" t="str">
        <f t="shared" si="321"/>
        <v>1-</v>
      </c>
      <c r="X1275" t="str">
        <f t="shared" si="322"/>
        <v>1-</v>
      </c>
    </row>
    <row r="1276" spans="1:24" x14ac:dyDescent="0.2">
      <c r="A1276" s="17"/>
      <c r="B1276" s="9" t="str">
        <f t="shared" si="310"/>
        <v/>
      </c>
      <c r="C1276" s="22"/>
      <c r="D1276" s="19" t="str">
        <f>IF(C1276="","",(VLOOKUP(C1276,code2!$A$4:$B$30,2)))</f>
        <v/>
      </c>
      <c r="E1276" s="1"/>
      <c r="F1276" s="1"/>
      <c r="G1276" s="8"/>
      <c r="H1276" s="8"/>
      <c r="I1276" s="8"/>
      <c r="J1276" s="30" t="str">
        <f t="shared" si="311"/>
        <v/>
      </c>
      <c r="K1276" s="30" t="str">
        <f t="shared" si="312"/>
        <v/>
      </c>
      <c r="L1276" s="30">
        <f t="shared" si="313"/>
        <v>0</v>
      </c>
      <c r="M1276" s="58" t="str">
        <f t="shared" si="314"/>
        <v/>
      </c>
      <c r="N1276" s="58" t="str">
        <f t="shared" si="315"/>
        <v/>
      </c>
      <c r="O1276" s="58">
        <f t="shared" si="316"/>
        <v>0</v>
      </c>
      <c r="P1276" s="65" t="str">
        <f t="shared" si="317"/>
        <v/>
      </c>
      <c r="Q1276" s="65" t="str">
        <f t="shared" si="318"/>
        <v/>
      </c>
      <c r="R1276" s="14">
        <f t="shared" si="319"/>
        <v>0</v>
      </c>
      <c r="S1276" s="23">
        <f t="shared" si="320"/>
        <v>0</v>
      </c>
      <c r="W1276" t="str">
        <f t="shared" si="321"/>
        <v>1-</v>
      </c>
      <c r="X1276" t="str">
        <f t="shared" si="322"/>
        <v>1-</v>
      </c>
    </row>
    <row r="1277" spans="1:24" x14ac:dyDescent="0.2">
      <c r="A1277" s="17"/>
      <c r="B1277" s="9" t="str">
        <f t="shared" si="310"/>
        <v/>
      </c>
      <c r="C1277" s="22"/>
      <c r="D1277" s="19" t="str">
        <f>IF(C1277="","",(VLOOKUP(C1277,code2!$A$4:$B$30,2)))</f>
        <v/>
      </c>
      <c r="E1277" s="1"/>
      <c r="F1277" s="1"/>
      <c r="G1277" s="8"/>
      <c r="H1277" s="8"/>
      <c r="I1277" s="8"/>
      <c r="J1277" s="30" t="str">
        <f t="shared" si="311"/>
        <v/>
      </c>
      <c r="K1277" s="30" t="str">
        <f t="shared" si="312"/>
        <v/>
      </c>
      <c r="L1277" s="30">
        <f t="shared" si="313"/>
        <v>0</v>
      </c>
      <c r="M1277" s="58" t="str">
        <f t="shared" si="314"/>
        <v/>
      </c>
      <c r="N1277" s="58" t="str">
        <f t="shared" si="315"/>
        <v/>
      </c>
      <c r="O1277" s="58">
        <f t="shared" si="316"/>
        <v>0</v>
      </c>
      <c r="P1277" s="65" t="str">
        <f t="shared" si="317"/>
        <v/>
      </c>
      <c r="Q1277" s="65" t="str">
        <f t="shared" si="318"/>
        <v/>
      </c>
      <c r="R1277" s="14">
        <f t="shared" si="319"/>
        <v>0</v>
      </c>
      <c r="S1277" s="23">
        <f t="shared" si="320"/>
        <v>0</v>
      </c>
      <c r="W1277" t="str">
        <f t="shared" si="321"/>
        <v>1-</v>
      </c>
      <c r="X1277" t="str">
        <f t="shared" si="322"/>
        <v>1-</v>
      </c>
    </row>
    <row r="1278" spans="1:24" x14ac:dyDescent="0.2">
      <c r="A1278" s="17"/>
      <c r="B1278" s="9" t="str">
        <f t="shared" si="310"/>
        <v/>
      </c>
      <c r="C1278" s="22"/>
      <c r="D1278" s="19" t="str">
        <f>IF(C1278="","",(VLOOKUP(C1278,code2!$A$4:$B$30,2)))</f>
        <v/>
      </c>
      <c r="E1278" s="1"/>
      <c r="F1278" s="1"/>
      <c r="G1278" s="8"/>
      <c r="H1278" s="8"/>
      <c r="I1278" s="8"/>
      <c r="J1278" s="30" t="str">
        <f t="shared" si="311"/>
        <v/>
      </c>
      <c r="K1278" s="30" t="str">
        <f t="shared" si="312"/>
        <v/>
      </c>
      <c r="L1278" s="30">
        <f t="shared" si="313"/>
        <v>0</v>
      </c>
      <c r="M1278" s="58" t="str">
        <f t="shared" si="314"/>
        <v/>
      </c>
      <c r="N1278" s="58" t="str">
        <f t="shared" si="315"/>
        <v/>
      </c>
      <c r="O1278" s="58">
        <f t="shared" si="316"/>
        <v>0</v>
      </c>
      <c r="P1278" s="65" t="str">
        <f t="shared" si="317"/>
        <v/>
      </c>
      <c r="Q1278" s="65" t="str">
        <f t="shared" si="318"/>
        <v/>
      </c>
      <c r="R1278" s="14">
        <f t="shared" si="319"/>
        <v>0</v>
      </c>
      <c r="S1278" s="23">
        <f t="shared" si="320"/>
        <v>0</v>
      </c>
      <c r="W1278" t="str">
        <f t="shared" si="321"/>
        <v>1-</v>
      </c>
      <c r="X1278" t="str">
        <f t="shared" si="322"/>
        <v>1-</v>
      </c>
    </row>
    <row r="1279" spans="1:24" x14ac:dyDescent="0.2">
      <c r="A1279" s="17"/>
      <c r="B1279" s="9" t="str">
        <f t="shared" si="310"/>
        <v/>
      </c>
      <c r="C1279" s="22"/>
      <c r="D1279" s="19" t="str">
        <f>IF(C1279="","",(VLOOKUP(C1279,code2!$A$4:$B$30,2)))</f>
        <v/>
      </c>
      <c r="E1279" s="1"/>
      <c r="F1279" s="1"/>
      <c r="G1279" s="8"/>
      <c r="H1279" s="8"/>
      <c r="I1279" s="8"/>
      <c r="J1279" s="30" t="str">
        <f t="shared" si="311"/>
        <v/>
      </c>
      <c r="K1279" s="30" t="str">
        <f t="shared" si="312"/>
        <v/>
      </c>
      <c r="L1279" s="30">
        <f t="shared" si="313"/>
        <v>0</v>
      </c>
      <c r="M1279" s="58" t="str">
        <f t="shared" si="314"/>
        <v/>
      </c>
      <c r="N1279" s="58" t="str">
        <f t="shared" si="315"/>
        <v/>
      </c>
      <c r="O1279" s="58">
        <f t="shared" si="316"/>
        <v>0</v>
      </c>
      <c r="P1279" s="65" t="str">
        <f t="shared" si="317"/>
        <v/>
      </c>
      <c r="Q1279" s="65" t="str">
        <f t="shared" si="318"/>
        <v/>
      </c>
      <c r="R1279" s="14">
        <f t="shared" si="319"/>
        <v>0</v>
      </c>
      <c r="S1279" s="23">
        <f t="shared" si="320"/>
        <v>0</v>
      </c>
      <c r="W1279" t="str">
        <f t="shared" si="321"/>
        <v>1-</v>
      </c>
      <c r="X1279" t="str">
        <f t="shared" si="322"/>
        <v>1-</v>
      </c>
    </row>
    <row r="1280" spans="1:24" x14ac:dyDescent="0.2">
      <c r="A1280" s="17"/>
      <c r="B1280" s="9" t="str">
        <f t="shared" si="310"/>
        <v/>
      </c>
      <c r="C1280" s="22"/>
      <c r="D1280" s="19" t="str">
        <f>IF(C1280="","",(VLOOKUP(C1280,code2!$A$4:$B$30,2)))</f>
        <v/>
      </c>
      <c r="E1280" s="1"/>
      <c r="F1280" s="1"/>
      <c r="G1280" s="8"/>
      <c r="H1280" s="8"/>
      <c r="I1280" s="8"/>
      <c r="J1280" s="30" t="str">
        <f t="shared" si="311"/>
        <v/>
      </c>
      <c r="K1280" s="30" t="str">
        <f t="shared" si="312"/>
        <v/>
      </c>
      <c r="L1280" s="30">
        <f t="shared" si="313"/>
        <v>0</v>
      </c>
      <c r="M1280" s="58" t="str">
        <f t="shared" si="314"/>
        <v/>
      </c>
      <c r="N1280" s="58" t="str">
        <f t="shared" si="315"/>
        <v/>
      </c>
      <c r="O1280" s="58">
        <f t="shared" si="316"/>
        <v>0</v>
      </c>
      <c r="P1280" s="65" t="str">
        <f t="shared" si="317"/>
        <v/>
      </c>
      <c r="Q1280" s="65" t="str">
        <f t="shared" si="318"/>
        <v/>
      </c>
      <c r="R1280" s="14">
        <f t="shared" si="319"/>
        <v>0</v>
      </c>
      <c r="S1280" s="23">
        <f t="shared" si="320"/>
        <v>0</v>
      </c>
      <c r="W1280" t="str">
        <f t="shared" si="321"/>
        <v>1-</v>
      </c>
      <c r="X1280" t="str">
        <f t="shared" si="322"/>
        <v>1-</v>
      </c>
    </row>
    <row r="1281" spans="1:24" x14ac:dyDescent="0.2">
      <c r="A1281" s="17"/>
      <c r="B1281" s="9" t="str">
        <f t="shared" si="310"/>
        <v/>
      </c>
      <c r="C1281" s="22"/>
      <c r="D1281" s="19" t="str">
        <f>IF(C1281="","",(VLOOKUP(C1281,code2!$A$4:$B$30,2)))</f>
        <v/>
      </c>
      <c r="E1281" s="1"/>
      <c r="F1281" s="1"/>
      <c r="G1281" s="8"/>
      <c r="H1281" s="8"/>
      <c r="I1281" s="8"/>
      <c r="J1281" s="30" t="str">
        <f t="shared" si="311"/>
        <v/>
      </c>
      <c r="K1281" s="30" t="str">
        <f t="shared" si="312"/>
        <v/>
      </c>
      <c r="L1281" s="30">
        <f t="shared" si="313"/>
        <v>0</v>
      </c>
      <c r="M1281" s="58" t="str">
        <f t="shared" si="314"/>
        <v/>
      </c>
      <c r="N1281" s="58" t="str">
        <f t="shared" si="315"/>
        <v/>
      </c>
      <c r="O1281" s="58">
        <f t="shared" si="316"/>
        <v>0</v>
      </c>
      <c r="P1281" s="65" t="str">
        <f t="shared" si="317"/>
        <v/>
      </c>
      <c r="Q1281" s="65" t="str">
        <f t="shared" si="318"/>
        <v/>
      </c>
      <c r="R1281" s="14">
        <f t="shared" si="319"/>
        <v>0</v>
      </c>
      <c r="S1281" s="23">
        <f t="shared" si="320"/>
        <v>0</v>
      </c>
      <c r="W1281" t="str">
        <f t="shared" si="321"/>
        <v>1-</v>
      </c>
      <c r="X1281" t="str">
        <f t="shared" si="322"/>
        <v>1-</v>
      </c>
    </row>
    <row r="1282" spans="1:24" x14ac:dyDescent="0.2">
      <c r="A1282" s="17"/>
      <c r="B1282" s="9" t="str">
        <f t="shared" si="310"/>
        <v/>
      </c>
      <c r="C1282" s="22"/>
      <c r="D1282" s="19" t="str">
        <f>IF(C1282="","",(VLOOKUP(C1282,code2!$A$4:$B$30,2)))</f>
        <v/>
      </c>
      <c r="E1282" s="1"/>
      <c r="F1282" s="1"/>
      <c r="G1282" s="8"/>
      <c r="H1282" s="8"/>
      <c r="I1282" s="8"/>
      <c r="J1282" s="30" t="str">
        <f t="shared" si="311"/>
        <v/>
      </c>
      <c r="K1282" s="30" t="str">
        <f t="shared" si="312"/>
        <v/>
      </c>
      <c r="L1282" s="30">
        <f t="shared" si="313"/>
        <v>0</v>
      </c>
      <c r="M1282" s="58" t="str">
        <f t="shared" si="314"/>
        <v/>
      </c>
      <c r="N1282" s="58" t="str">
        <f t="shared" si="315"/>
        <v/>
      </c>
      <c r="O1282" s="58">
        <f t="shared" si="316"/>
        <v>0</v>
      </c>
      <c r="P1282" s="65" t="str">
        <f t="shared" si="317"/>
        <v/>
      </c>
      <c r="Q1282" s="65" t="str">
        <f t="shared" si="318"/>
        <v/>
      </c>
      <c r="R1282" s="14">
        <f t="shared" si="319"/>
        <v>0</v>
      </c>
      <c r="S1282" s="23">
        <f t="shared" si="320"/>
        <v>0</v>
      </c>
      <c r="W1282" t="str">
        <f t="shared" si="321"/>
        <v>1-</v>
      </c>
      <c r="X1282" t="str">
        <f t="shared" si="322"/>
        <v>1-</v>
      </c>
    </row>
    <row r="1283" spans="1:24" x14ac:dyDescent="0.2">
      <c r="A1283" s="17"/>
      <c r="B1283" s="9" t="str">
        <f t="shared" si="310"/>
        <v/>
      </c>
      <c r="C1283" s="22"/>
      <c r="D1283" s="19" t="str">
        <f>IF(C1283="","",(VLOOKUP(C1283,code2!$A$4:$B$30,2)))</f>
        <v/>
      </c>
      <c r="E1283" s="1"/>
      <c r="F1283" s="1"/>
      <c r="G1283" s="8"/>
      <c r="H1283" s="8"/>
      <c r="I1283" s="8"/>
      <c r="J1283" s="30" t="str">
        <f t="shared" si="311"/>
        <v/>
      </c>
      <c r="K1283" s="30" t="str">
        <f t="shared" si="312"/>
        <v/>
      </c>
      <c r="L1283" s="30">
        <f t="shared" si="313"/>
        <v>0</v>
      </c>
      <c r="M1283" s="58" t="str">
        <f t="shared" si="314"/>
        <v/>
      </c>
      <c r="N1283" s="58" t="str">
        <f t="shared" si="315"/>
        <v/>
      </c>
      <c r="O1283" s="58">
        <f t="shared" si="316"/>
        <v>0</v>
      </c>
      <c r="P1283" s="65" t="str">
        <f t="shared" si="317"/>
        <v/>
      </c>
      <c r="Q1283" s="65" t="str">
        <f t="shared" si="318"/>
        <v/>
      </c>
      <c r="R1283" s="14">
        <f t="shared" si="319"/>
        <v>0</v>
      </c>
      <c r="S1283" s="23">
        <f t="shared" si="320"/>
        <v>0</v>
      </c>
      <c r="W1283" t="str">
        <f t="shared" si="321"/>
        <v>1-</v>
      </c>
      <c r="X1283" t="str">
        <f t="shared" si="322"/>
        <v>1-</v>
      </c>
    </row>
    <row r="1284" spans="1:24" x14ac:dyDescent="0.2">
      <c r="A1284" s="17"/>
      <c r="B1284" s="9" t="str">
        <f t="shared" si="310"/>
        <v/>
      </c>
      <c r="C1284" s="22"/>
      <c r="D1284" s="19" t="str">
        <f>IF(C1284="","",(VLOOKUP(C1284,code2!$A$4:$B$30,2)))</f>
        <v/>
      </c>
      <c r="E1284" s="1"/>
      <c r="F1284" s="1"/>
      <c r="G1284" s="8"/>
      <c r="H1284" s="8"/>
      <c r="I1284" s="8"/>
      <c r="J1284" s="30" t="str">
        <f t="shared" si="311"/>
        <v/>
      </c>
      <c r="K1284" s="30" t="str">
        <f t="shared" si="312"/>
        <v/>
      </c>
      <c r="L1284" s="30">
        <f t="shared" si="313"/>
        <v>0</v>
      </c>
      <c r="M1284" s="58" t="str">
        <f t="shared" si="314"/>
        <v/>
      </c>
      <c r="N1284" s="58" t="str">
        <f t="shared" si="315"/>
        <v/>
      </c>
      <c r="O1284" s="58">
        <f t="shared" si="316"/>
        <v>0</v>
      </c>
      <c r="P1284" s="65" t="str">
        <f t="shared" si="317"/>
        <v/>
      </c>
      <c r="Q1284" s="65" t="str">
        <f t="shared" si="318"/>
        <v/>
      </c>
      <c r="R1284" s="14">
        <f t="shared" si="319"/>
        <v>0</v>
      </c>
      <c r="S1284" s="23">
        <f t="shared" si="320"/>
        <v>0</v>
      </c>
      <c r="W1284" t="str">
        <f t="shared" si="321"/>
        <v>1-</v>
      </c>
      <c r="X1284" t="str">
        <f t="shared" si="322"/>
        <v>1-</v>
      </c>
    </row>
    <row r="1285" spans="1:24" x14ac:dyDescent="0.2">
      <c r="A1285" s="17"/>
      <c r="B1285" s="9" t="str">
        <f t="shared" si="310"/>
        <v/>
      </c>
      <c r="C1285" s="22"/>
      <c r="D1285" s="19" t="str">
        <f>IF(C1285="","",(VLOOKUP(C1285,code2!$A$4:$B$30,2)))</f>
        <v/>
      </c>
      <c r="E1285" s="1"/>
      <c r="F1285" s="1"/>
      <c r="G1285" s="8"/>
      <c r="H1285" s="8"/>
      <c r="I1285" s="8"/>
      <c r="J1285" s="30" t="str">
        <f t="shared" si="311"/>
        <v/>
      </c>
      <c r="K1285" s="30" t="str">
        <f t="shared" si="312"/>
        <v/>
      </c>
      <c r="L1285" s="30">
        <f t="shared" si="313"/>
        <v>0</v>
      </c>
      <c r="M1285" s="58" t="str">
        <f t="shared" si="314"/>
        <v/>
      </c>
      <c r="N1285" s="58" t="str">
        <f t="shared" si="315"/>
        <v/>
      </c>
      <c r="O1285" s="58">
        <f t="shared" si="316"/>
        <v>0</v>
      </c>
      <c r="P1285" s="65" t="str">
        <f t="shared" si="317"/>
        <v/>
      </c>
      <c r="Q1285" s="65" t="str">
        <f t="shared" si="318"/>
        <v/>
      </c>
      <c r="R1285" s="14">
        <f t="shared" si="319"/>
        <v>0</v>
      </c>
      <c r="S1285" s="23">
        <f t="shared" si="320"/>
        <v>0</v>
      </c>
      <c r="W1285" t="str">
        <f t="shared" si="321"/>
        <v>1-</v>
      </c>
      <c r="X1285" t="str">
        <f t="shared" si="322"/>
        <v>1-</v>
      </c>
    </row>
    <row r="1286" spans="1:24" x14ac:dyDescent="0.2">
      <c r="A1286" s="17"/>
      <c r="B1286" s="9" t="str">
        <f t="shared" si="310"/>
        <v/>
      </c>
      <c r="C1286" s="22"/>
      <c r="D1286" s="19" t="str">
        <f>IF(C1286="","",(VLOOKUP(C1286,code2!$A$4:$B$30,2)))</f>
        <v/>
      </c>
      <c r="E1286" s="1"/>
      <c r="F1286" s="1"/>
      <c r="G1286" s="8"/>
      <c r="H1286" s="8"/>
      <c r="I1286" s="8"/>
      <c r="J1286" s="30" t="str">
        <f t="shared" si="311"/>
        <v/>
      </c>
      <c r="K1286" s="30" t="str">
        <f t="shared" si="312"/>
        <v/>
      </c>
      <c r="L1286" s="30">
        <f t="shared" si="313"/>
        <v>0</v>
      </c>
      <c r="M1286" s="58" t="str">
        <f t="shared" si="314"/>
        <v/>
      </c>
      <c r="N1286" s="58" t="str">
        <f t="shared" si="315"/>
        <v/>
      </c>
      <c r="O1286" s="58">
        <f t="shared" si="316"/>
        <v>0</v>
      </c>
      <c r="P1286" s="65" t="str">
        <f t="shared" si="317"/>
        <v/>
      </c>
      <c r="Q1286" s="65" t="str">
        <f t="shared" si="318"/>
        <v/>
      </c>
      <c r="R1286" s="14">
        <f t="shared" si="319"/>
        <v>0</v>
      </c>
      <c r="S1286" s="23">
        <f t="shared" si="320"/>
        <v>0</v>
      </c>
      <c r="W1286" t="str">
        <f t="shared" si="321"/>
        <v>1-</v>
      </c>
      <c r="X1286" t="str">
        <f t="shared" si="322"/>
        <v>1-</v>
      </c>
    </row>
    <row r="1287" spans="1:24" x14ac:dyDescent="0.2">
      <c r="A1287" s="17"/>
      <c r="B1287" s="9" t="str">
        <f t="shared" ref="B1287:B1350" si="323">IF(A1287="","",A1287)</f>
        <v/>
      </c>
      <c r="C1287" s="22"/>
      <c r="D1287" s="19" t="str">
        <f>IF(C1287="","",(VLOOKUP(C1287,code2!$A$4:$B$30,2)))</f>
        <v/>
      </c>
      <c r="E1287" s="1"/>
      <c r="F1287" s="1"/>
      <c r="G1287" s="8"/>
      <c r="H1287" s="8"/>
      <c r="I1287" s="8"/>
      <c r="J1287" s="30" t="str">
        <f t="shared" ref="J1287:J1350" si="324">IF(I1287="現金",G1287,"")</f>
        <v/>
      </c>
      <c r="K1287" s="30" t="str">
        <f t="shared" ref="K1287:K1350" si="325">IF(I1287="現金",H1287,"")</f>
        <v/>
      </c>
      <c r="L1287" s="30">
        <f t="shared" ref="L1287:L1350" si="326">IF(J1287&amp;K1287="",L1286,L1286+J1287-K1287)</f>
        <v>0</v>
      </c>
      <c r="M1287" s="58" t="str">
        <f t="shared" ref="M1287:M1350" si="327">IF(I1287="通帳",G1287,"")</f>
        <v/>
      </c>
      <c r="N1287" s="58" t="str">
        <f t="shared" ref="N1287:N1350" si="328">IF(I1287="通帳",H1287,"")</f>
        <v/>
      </c>
      <c r="O1287" s="58">
        <f t="shared" ref="O1287:O1350" si="329">IF(M1287&amp;N1287="",O1286,O1286+M1287-N1287)</f>
        <v>0</v>
      </c>
      <c r="P1287" s="65" t="str">
        <f t="shared" ref="P1287:P1350" si="330">IF(I1287="郵便振替",G1287,"")</f>
        <v/>
      </c>
      <c r="Q1287" s="65" t="str">
        <f t="shared" ref="Q1287:Q1350" si="331">IF(I1287="郵便振替",H1287,"")</f>
        <v/>
      </c>
      <c r="R1287" s="14">
        <f t="shared" si="319"/>
        <v>0</v>
      </c>
      <c r="S1287" s="23">
        <f t="shared" si="320"/>
        <v>0</v>
      </c>
      <c r="W1287" t="str">
        <f t="shared" si="321"/>
        <v>1-</v>
      </c>
      <c r="X1287" t="str">
        <f t="shared" si="322"/>
        <v>1-</v>
      </c>
    </row>
    <row r="1288" spans="1:24" x14ac:dyDescent="0.2">
      <c r="A1288" s="17"/>
      <c r="B1288" s="9" t="str">
        <f t="shared" si="323"/>
        <v/>
      </c>
      <c r="C1288" s="22"/>
      <c r="D1288" s="19" t="str">
        <f>IF(C1288="","",(VLOOKUP(C1288,code2!$A$4:$B$30,2)))</f>
        <v/>
      </c>
      <c r="E1288" s="1"/>
      <c r="F1288" s="1"/>
      <c r="G1288" s="8"/>
      <c r="H1288" s="8"/>
      <c r="I1288" s="8"/>
      <c r="J1288" s="30" t="str">
        <f t="shared" si="324"/>
        <v/>
      </c>
      <c r="K1288" s="30" t="str">
        <f t="shared" si="325"/>
        <v/>
      </c>
      <c r="L1288" s="30">
        <f t="shared" si="326"/>
        <v>0</v>
      </c>
      <c r="M1288" s="58" t="str">
        <f t="shared" si="327"/>
        <v/>
      </c>
      <c r="N1288" s="58" t="str">
        <f t="shared" si="328"/>
        <v/>
      </c>
      <c r="O1288" s="58">
        <f t="shared" si="329"/>
        <v>0</v>
      </c>
      <c r="P1288" s="65" t="str">
        <f t="shared" si="330"/>
        <v/>
      </c>
      <c r="Q1288" s="65" t="str">
        <f t="shared" si="331"/>
        <v/>
      </c>
      <c r="R1288" s="14">
        <f t="shared" ref="R1288:R1351" si="332">IF(P1288&amp;Q1288="",R1287,R1287+P1288-Q1288)</f>
        <v>0</v>
      </c>
      <c r="S1288" s="23">
        <f t="shared" si="320"/>
        <v>0</v>
      </c>
      <c r="W1288" t="str">
        <f t="shared" si="321"/>
        <v>1-</v>
      </c>
      <c r="X1288" t="str">
        <f t="shared" si="322"/>
        <v>1-</v>
      </c>
    </row>
    <row r="1289" spans="1:24" x14ac:dyDescent="0.2">
      <c r="A1289" s="17"/>
      <c r="B1289" s="9" t="str">
        <f t="shared" si="323"/>
        <v/>
      </c>
      <c r="C1289" s="22"/>
      <c r="D1289" s="19" t="str">
        <f>IF(C1289="","",(VLOOKUP(C1289,code2!$A$4:$B$30,2)))</f>
        <v/>
      </c>
      <c r="E1289" s="1"/>
      <c r="F1289" s="1"/>
      <c r="G1289" s="8"/>
      <c r="H1289" s="8"/>
      <c r="I1289" s="8"/>
      <c r="J1289" s="30" t="str">
        <f t="shared" si="324"/>
        <v/>
      </c>
      <c r="K1289" s="30" t="str">
        <f t="shared" si="325"/>
        <v/>
      </c>
      <c r="L1289" s="30">
        <f t="shared" si="326"/>
        <v>0</v>
      </c>
      <c r="M1289" s="58" t="str">
        <f t="shared" si="327"/>
        <v/>
      </c>
      <c r="N1289" s="58" t="str">
        <f t="shared" si="328"/>
        <v/>
      </c>
      <c r="O1289" s="58">
        <f t="shared" si="329"/>
        <v>0</v>
      </c>
      <c r="P1289" s="65" t="str">
        <f t="shared" si="330"/>
        <v/>
      </c>
      <c r="Q1289" s="65" t="str">
        <f t="shared" si="331"/>
        <v/>
      </c>
      <c r="R1289" s="14">
        <f t="shared" si="332"/>
        <v>0</v>
      </c>
      <c r="S1289" s="23">
        <f t="shared" si="320"/>
        <v>0</v>
      </c>
      <c r="W1289" t="str">
        <f t="shared" si="321"/>
        <v>1-</v>
      </c>
      <c r="X1289" t="str">
        <f t="shared" si="322"/>
        <v>1-</v>
      </c>
    </row>
    <row r="1290" spans="1:24" x14ac:dyDescent="0.2">
      <c r="A1290" s="17"/>
      <c r="B1290" s="9" t="str">
        <f t="shared" si="323"/>
        <v/>
      </c>
      <c r="C1290" s="22"/>
      <c r="D1290" s="19" t="str">
        <f>IF(C1290="","",(VLOOKUP(C1290,code2!$A$4:$B$30,2)))</f>
        <v/>
      </c>
      <c r="E1290" s="1"/>
      <c r="F1290" s="1"/>
      <c r="G1290" s="8"/>
      <c r="H1290" s="8"/>
      <c r="I1290" s="8"/>
      <c r="J1290" s="30" t="str">
        <f t="shared" si="324"/>
        <v/>
      </c>
      <c r="K1290" s="30" t="str">
        <f t="shared" si="325"/>
        <v/>
      </c>
      <c r="L1290" s="30">
        <f t="shared" si="326"/>
        <v>0</v>
      </c>
      <c r="M1290" s="58" t="str">
        <f t="shared" si="327"/>
        <v/>
      </c>
      <c r="N1290" s="58" t="str">
        <f t="shared" si="328"/>
        <v/>
      </c>
      <c r="O1290" s="58">
        <f t="shared" si="329"/>
        <v>0</v>
      </c>
      <c r="P1290" s="65" t="str">
        <f t="shared" si="330"/>
        <v/>
      </c>
      <c r="Q1290" s="65" t="str">
        <f t="shared" si="331"/>
        <v/>
      </c>
      <c r="R1290" s="14">
        <f t="shared" si="332"/>
        <v>0</v>
      </c>
      <c r="S1290" s="23">
        <f t="shared" ref="S1290:S1353" si="333">L1290+O1290+R1290</f>
        <v>0</v>
      </c>
      <c r="W1290" t="str">
        <f t="shared" si="321"/>
        <v>1-</v>
      </c>
      <c r="X1290" t="str">
        <f t="shared" si="322"/>
        <v>1-</v>
      </c>
    </row>
    <row r="1291" spans="1:24" x14ac:dyDescent="0.2">
      <c r="A1291" s="17"/>
      <c r="B1291" s="9" t="str">
        <f t="shared" si="323"/>
        <v/>
      </c>
      <c r="C1291" s="22"/>
      <c r="D1291" s="19" t="str">
        <f>IF(C1291="","",(VLOOKUP(C1291,code2!$A$4:$B$30,2)))</f>
        <v/>
      </c>
      <c r="E1291" s="1"/>
      <c r="F1291" s="1"/>
      <c r="G1291" s="8"/>
      <c r="H1291" s="8"/>
      <c r="I1291" s="8"/>
      <c r="J1291" s="30" t="str">
        <f t="shared" si="324"/>
        <v/>
      </c>
      <c r="K1291" s="30" t="str">
        <f t="shared" si="325"/>
        <v/>
      </c>
      <c r="L1291" s="30">
        <f t="shared" si="326"/>
        <v>0</v>
      </c>
      <c r="M1291" s="58" t="str">
        <f t="shared" si="327"/>
        <v/>
      </c>
      <c r="N1291" s="58" t="str">
        <f t="shared" si="328"/>
        <v/>
      </c>
      <c r="O1291" s="58">
        <f t="shared" si="329"/>
        <v>0</v>
      </c>
      <c r="P1291" s="65" t="str">
        <f t="shared" si="330"/>
        <v/>
      </c>
      <c r="Q1291" s="65" t="str">
        <f t="shared" si="331"/>
        <v/>
      </c>
      <c r="R1291" s="14">
        <f t="shared" si="332"/>
        <v>0</v>
      </c>
      <c r="S1291" s="23">
        <f t="shared" si="333"/>
        <v>0</v>
      </c>
      <c r="W1291" t="str">
        <f t="shared" si="321"/>
        <v>1-</v>
      </c>
      <c r="X1291" t="str">
        <f t="shared" si="322"/>
        <v>1-</v>
      </c>
    </row>
    <row r="1292" spans="1:24" x14ac:dyDescent="0.2">
      <c r="A1292" s="17"/>
      <c r="B1292" s="9" t="str">
        <f t="shared" si="323"/>
        <v/>
      </c>
      <c r="C1292" s="22"/>
      <c r="D1292" s="19" t="str">
        <f>IF(C1292="","",(VLOOKUP(C1292,code2!$A$4:$B$30,2)))</f>
        <v/>
      </c>
      <c r="E1292" s="1"/>
      <c r="F1292" s="1"/>
      <c r="G1292" s="8"/>
      <c r="H1292" s="8"/>
      <c r="I1292" s="8"/>
      <c r="J1292" s="30" t="str">
        <f t="shared" si="324"/>
        <v/>
      </c>
      <c r="K1292" s="30" t="str">
        <f t="shared" si="325"/>
        <v/>
      </c>
      <c r="L1292" s="30">
        <f t="shared" si="326"/>
        <v>0</v>
      </c>
      <c r="M1292" s="58" t="str">
        <f t="shared" si="327"/>
        <v/>
      </c>
      <c r="N1292" s="58" t="str">
        <f t="shared" si="328"/>
        <v/>
      </c>
      <c r="O1292" s="58">
        <f t="shared" si="329"/>
        <v>0</v>
      </c>
      <c r="P1292" s="65" t="str">
        <f t="shared" si="330"/>
        <v/>
      </c>
      <c r="Q1292" s="65" t="str">
        <f t="shared" si="331"/>
        <v/>
      </c>
      <c r="R1292" s="14">
        <f t="shared" si="332"/>
        <v>0</v>
      </c>
      <c r="S1292" s="23">
        <f t="shared" si="333"/>
        <v>0</v>
      </c>
      <c r="W1292" t="str">
        <f t="shared" si="321"/>
        <v>1-</v>
      </c>
      <c r="X1292" t="str">
        <f t="shared" si="322"/>
        <v>1-</v>
      </c>
    </row>
    <row r="1293" spans="1:24" x14ac:dyDescent="0.2">
      <c r="A1293" s="17"/>
      <c r="B1293" s="9" t="str">
        <f t="shared" si="323"/>
        <v/>
      </c>
      <c r="C1293" s="22"/>
      <c r="D1293" s="19" t="str">
        <f>IF(C1293="","",(VLOOKUP(C1293,code2!$A$4:$B$30,2)))</f>
        <v/>
      </c>
      <c r="E1293" s="1"/>
      <c r="F1293" s="1"/>
      <c r="G1293" s="8"/>
      <c r="H1293" s="8"/>
      <c r="I1293" s="8"/>
      <c r="J1293" s="30" t="str">
        <f t="shared" si="324"/>
        <v/>
      </c>
      <c r="K1293" s="30" t="str">
        <f t="shared" si="325"/>
        <v/>
      </c>
      <c r="L1293" s="30">
        <f t="shared" si="326"/>
        <v>0</v>
      </c>
      <c r="M1293" s="58" t="str">
        <f t="shared" si="327"/>
        <v/>
      </c>
      <c r="N1293" s="58" t="str">
        <f t="shared" si="328"/>
        <v/>
      </c>
      <c r="O1293" s="58">
        <f t="shared" si="329"/>
        <v>0</v>
      </c>
      <c r="P1293" s="65" t="str">
        <f t="shared" si="330"/>
        <v/>
      </c>
      <c r="Q1293" s="65" t="str">
        <f t="shared" si="331"/>
        <v/>
      </c>
      <c r="R1293" s="14">
        <f t="shared" si="332"/>
        <v>0</v>
      </c>
      <c r="S1293" s="23">
        <f t="shared" si="333"/>
        <v>0</v>
      </c>
      <c r="W1293" t="str">
        <f t="shared" si="321"/>
        <v>1-</v>
      </c>
      <c r="X1293" t="str">
        <f t="shared" si="322"/>
        <v>1-</v>
      </c>
    </row>
    <row r="1294" spans="1:24" x14ac:dyDescent="0.2">
      <c r="A1294" s="17"/>
      <c r="B1294" s="9" t="str">
        <f t="shared" si="323"/>
        <v/>
      </c>
      <c r="C1294" s="22"/>
      <c r="D1294" s="19" t="str">
        <f>IF(C1294="","",(VLOOKUP(C1294,code2!$A$4:$B$30,2)))</f>
        <v/>
      </c>
      <c r="E1294" s="1"/>
      <c r="F1294" s="1"/>
      <c r="G1294" s="8"/>
      <c r="H1294" s="8"/>
      <c r="I1294" s="8"/>
      <c r="J1294" s="30" t="str">
        <f t="shared" si="324"/>
        <v/>
      </c>
      <c r="K1294" s="30" t="str">
        <f t="shared" si="325"/>
        <v/>
      </c>
      <c r="L1294" s="30">
        <f t="shared" si="326"/>
        <v>0</v>
      </c>
      <c r="M1294" s="58" t="str">
        <f t="shared" si="327"/>
        <v/>
      </c>
      <c r="N1294" s="58" t="str">
        <f t="shared" si="328"/>
        <v/>
      </c>
      <c r="O1294" s="58">
        <f t="shared" si="329"/>
        <v>0</v>
      </c>
      <c r="P1294" s="65" t="str">
        <f t="shared" si="330"/>
        <v/>
      </c>
      <c r="Q1294" s="65" t="str">
        <f t="shared" si="331"/>
        <v/>
      </c>
      <c r="R1294" s="14">
        <f t="shared" si="332"/>
        <v>0</v>
      </c>
      <c r="S1294" s="23">
        <f t="shared" si="333"/>
        <v>0</v>
      </c>
      <c r="W1294" t="str">
        <f t="shared" si="321"/>
        <v>1-</v>
      </c>
      <c r="X1294" t="str">
        <f t="shared" si="322"/>
        <v>1-</v>
      </c>
    </row>
    <row r="1295" spans="1:24" x14ac:dyDescent="0.2">
      <c r="A1295" s="17"/>
      <c r="B1295" s="9" t="str">
        <f t="shared" si="323"/>
        <v/>
      </c>
      <c r="C1295" s="22"/>
      <c r="D1295" s="19" t="str">
        <f>IF(C1295="","",(VLOOKUP(C1295,code2!$A$4:$B$30,2)))</f>
        <v/>
      </c>
      <c r="E1295" s="1"/>
      <c r="F1295" s="1"/>
      <c r="G1295" s="8"/>
      <c r="H1295" s="8"/>
      <c r="I1295" s="8"/>
      <c r="J1295" s="30" t="str">
        <f t="shared" si="324"/>
        <v/>
      </c>
      <c r="K1295" s="30" t="str">
        <f t="shared" si="325"/>
        <v/>
      </c>
      <c r="L1295" s="30">
        <f t="shared" si="326"/>
        <v>0</v>
      </c>
      <c r="M1295" s="58" t="str">
        <f t="shared" si="327"/>
        <v/>
      </c>
      <c r="N1295" s="58" t="str">
        <f t="shared" si="328"/>
        <v/>
      </c>
      <c r="O1295" s="58">
        <f t="shared" si="329"/>
        <v>0</v>
      </c>
      <c r="P1295" s="65" t="str">
        <f t="shared" si="330"/>
        <v/>
      </c>
      <c r="Q1295" s="65" t="str">
        <f t="shared" si="331"/>
        <v/>
      </c>
      <c r="R1295" s="14">
        <f t="shared" si="332"/>
        <v>0</v>
      </c>
      <c r="S1295" s="23">
        <f t="shared" si="333"/>
        <v>0</v>
      </c>
      <c r="W1295" t="str">
        <f t="shared" si="321"/>
        <v>1-</v>
      </c>
      <c r="X1295" t="str">
        <f t="shared" si="322"/>
        <v>1-</v>
      </c>
    </row>
    <row r="1296" spans="1:24" x14ac:dyDescent="0.2">
      <c r="A1296" s="17"/>
      <c r="B1296" s="9" t="str">
        <f t="shared" si="323"/>
        <v/>
      </c>
      <c r="C1296" s="22"/>
      <c r="D1296" s="19" t="str">
        <f>IF(C1296="","",(VLOOKUP(C1296,code2!$A$4:$B$30,2)))</f>
        <v/>
      </c>
      <c r="E1296" s="1"/>
      <c r="F1296" s="1"/>
      <c r="G1296" s="8"/>
      <c r="H1296" s="8"/>
      <c r="I1296" s="8"/>
      <c r="J1296" s="30" t="str">
        <f t="shared" si="324"/>
        <v/>
      </c>
      <c r="K1296" s="30" t="str">
        <f t="shared" si="325"/>
        <v/>
      </c>
      <c r="L1296" s="30">
        <f t="shared" si="326"/>
        <v>0</v>
      </c>
      <c r="M1296" s="58" t="str">
        <f t="shared" si="327"/>
        <v/>
      </c>
      <c r="N1296" s="58" t="str">
        <f t="shared" si="328"/>
        <v/>
      </c>
      <c r="O1296" s="58">
        <f t="shared" si="329"/>
        <v>0</v>
      </c>
      <c r="P1296" s="65" t="str">
        <f t="shared" si="330"/>
        <v/>
      </c>
      <c r="Q1296" s="65" t="str">
        <f t="shared" si="331"/>
        <v/>
      </c>
      <c r="R1296" s="14">
        <f t="shared" si="332"/>
        <v>0</v>
      </c>
      <c r="S1296" s="23">
        <f t="shared" si="333"/>
        <v>0</v>
      </c>
      <c r="W1296" t="str">
        <f t="shared" si="321"/>
        <v>1-</v>
      </c>
      <c r="X1296" t="str">
        <f t="shared" si="322"/>
        <v>1-</v>
      </c>
    </row>
    <row r="1297" spans="1:24" x14ac:dyDescent="0.2">
      <c r="A1297" s="17"/>
      <c r="B1297" s="9" t="str">
        <f t="shared" si="323"/>
        <v/>
      </c>
      <c r="C1297" s="22"/>
      <c r="D1297" s="19" t="str">
        <f>IF(C1297="","",(VLOOKUP(C1297,code2!$A$4:$B$30,2)))</f>
        <v/>
      </c>
      <c r="E1297" s="1"/>
      <c r="F1297" s="1"/>
      <c r="G1297" s="8"/>
      <c r="H1297" s="8"/>
      <c r="I1297" s="8"/>
      <c r="J1297" s="30" t="str">
        <f t="shared" si="324"/>
        <v/>
      </c>
      <c r="K1297" s="30" t="str">
        <f t="shared" si="325"/>
        <v/>
      </c>
      <c r="L1297" s="30">
        <f t="shared" si="326"/>
        <v>0</v>
      </c>
      <c r="M1297" s="58" t="str">
        <f t="shared" si="327"/>
        <v/>
      </c>
      <c r="N1297" s="58" t="str">
        <f t="shared" si="328"/>
        <v/>
      </c>
      <c r="O1297" s="58">
        <f t="shared" si="329"/>
        <v>0</v>
      </c>
      <c r="P1297" s="65" t="str">
        <f t="shared" si="330"/>
        <v/>
      </c>
      <c r="Q1297" s="65" t="str">
        <f t="shared" si="331"/>
        <v/>
      </c>
      <c r="R1297" s="14">
        <f t="shared" si="332"/>
        <v>0</v>
      </c>
      <c r="S1297" s="23">
        <f t="shared" si="333"/>
        <v>0</v>
      </c>
      <c r="W1297" t="str">
        <f t="shared" si="321"/>
        <v>1-</v>
      </c>
      <c r="X1297" t="str">
        <f t="shared" si="322"/>
        <v>1-</v>
      </c>
    </row>
    <row r="1298" spans="1:24" x14ac:dyDescent="0.2">
      <c r="A1298" s="17"/>
      <c r="B1298" s="9" t="str">
        <f t="shared" si="323"/>
        <v/>
      </c>
      <c r="C1298" s="22"/>
      <c r="D1298" s="19" t="str">
        <f>IF(C1298="","",(VLOOKUP(C1298,code2!$A$4:$B$30,2)))</f>
        <v/>
      </c>
      <c r="E1298" s="1"/>
      <c r="F1298" s="1"/>
      <c r="G1298" s="8"/>
      <c r="H1298" s="8"/>
      <c r="I1298" s="8"/>
      <c r="J1298" s="30" t="str">
        <f t="shared" si="324"/>
        <v/>
      </c>
      <c r="K1298" s="30" t="str">
        <f t="shared" si="325"/>
        <v/>
      </c>
      <c r="L1298" s="30">
        <f t="shared" si="326"/>
        <v>0</v>
      </c>
      <c r="M1298" s="58" t="str">
        <f t="shared" si="327"/>
        <v/>
      </c>
      <c r="N1298" s="58" t="str">
        <f t="shared" si="328"/>
        <v/>
      </c>
      <c r="O1298" s="58">
        <f t="shared" si="329"/>
        <v>0</v>
      </c>
      <c r="P1298" s="65" t="str">
        <f t="shared" si="330"/>
        <v/>
      </c>
      <c r="Q1298" s="65" t="str">
        <f t="shared" si="331"/>
        <v/>
      </c>
      <c r="R1298" s="14">
        <f t="shared" si="332"/>
        <v>0</v>
      </c>
      <c r="S1298" s="23">
        <f t="shared" si="333"/>
        <v>0</v>
      </c>
      <c r="W1298" t="str">
        <f t="shared" si="321"/>
        <v>1-</v>
      </c>
      <c r="X1298" t="str">
        <f t="shared" si="322"/>
        <v>1-</v>
      </c>
    </row>
    <row r="1299" spans="1:24" x14ac:dyDescent="0.2">
      <c r="A1299" s="17"/>
      <c r="B1299" s="9" t="str">
        <f t="shared" si="323"/>
        <v/>
      </c>
      <c r="C1299" s="22"/>
      <c r="D1299" s="19" t="str">
        <f>IF(C1299="","",(VLOOKUP(C1299,code2!$A$4:$B$30,2)))</f>
        <v/>
      </c>
      <c r="E1299" s="1"/>
      <c r="F1299" s="1"/>
      <c r="G1299" s="8"/>
      <c r="H1299" s="8"/>
      <c r="I1299" s="8"/>
      <c r="J1299" s="30" t="str">
        <f t="shared" si="324"/>
        <v/>
      </c>
      <c r="K1299" s="30" t="str">
        <f t="shared" si="325"/>
        <v/>
      </c>
      <c r="L1299" s="30">
        <f t="shared" si="326"/>
        <v>0</v>
      </c>
      <c r="M1299" s="58" t="str">
        <f t="shared" si="327"/>
        <v/>
      </c>
      <c r="N1299" s="58" t="str">
        <f t="shared" si="328"/>
        <v/>
      </c>
      <c r="O1299" s="58">
        <f t="shared" si="329"/>
        <v>0</v>
      </c>
      <c r="P1299" s="65" t="str">
        <f t="shared" si="330"/>
        <v/>
      </c>
      <c r="Q1299" s="65" t="str">
        <f t="shared" si="331"/>
        <v/>
      </c>
      <c r="R1299" s="14">
        <f t="shared" si="332"/>
        <v>0</v>
      </c>
      <c r="S1299" s="23">
        <f t="shared" si="333"/>
        <v>0</v>
      </c>
      <c r="W1299" t="str">
        <f t="shared" si="321"/>
        <v>1-</v>
      </c>
      <c r="X1299" t="str">
        <f t="shared" si="322"/>
        <v>1-</v>
      </c>
    </row>
    <row r="1300" spans="1:24" x14ac:dyDescent="0.2">
      <c r="A1300" s="17"/>
      <c r="B1300" s="9" t="str">
        <f t="shared" si="323"/>
        <v/>
      </c>
      <c r="C1300" s="22"/>
      <c r="D1300" s="19" t="str">
        <f>IF(C1300="","",(VLOOKUP(C1300,code2!$A$4:$B$30,2)))</f>
        <v/>
      </c>
      <c r="E1300" s="1"/>
      <c r="F1300" s="1"/>
      <c r="G1300" s="8"/>
      <c r="H1300" s="8"/>
      <c r="I1300" s="8"/>
      <c r="J1300" s="30" t="str">
        <f t="shared" si="324"/>
        <v/>
      </c>
      <c r="K1300" s="30" t="str">
        <f t="shared" si="325"/>
        <v/>
      </c>
      <c r="L1300" s="30">
        <f t="shared" si="326"/>
        <v>0</v>
      </c>
      <c r="M1300" s="58" t="str">
        <f t="shared" si="327"/>
        <v/>
      </c>
      <c r="N1300" s="58" t="str">
        <f t="shared" si="328"/>
        <v/>
      </c>
      <c r="O1300" s="58">
        <f t="shared" si="329"/>
        <v>0</v>
      </c>
      <c r="P1300" s="65" t="str">
        <f t="shared" si="330"/>
        <v/>
      </c>
      <c r="Q1300" s="65" t="str">
        <f t="shared" si="331"/>
        <v/>
      </c>
      <c r="R1300" s="14">
        <f t="shared" si="332"/>
        <v>0</v>
      </c>
      <c r="S1300" s="23">
        <f t="shared" si="333"/>
        <v>0</v>
      </c>
      <c r="W1300" t="str">
        <f t="shared" si="321"/>
        <v>1-</v>
      </c>
      <c r="X1300" t="str">
        <f t="shared" si="322"/>
        <v>1-</v>
      </c>
    </row>
    <row r="1301" spans="1:24" x14ac:dyDescent="0.2">
      <c r="A1301" s="17"/>
      <c r="B1301" s="9" t="str">
        <f t="shared" si="323"/>
        <v/>
      </c>
      <c r="C1301" s="22"/>
      <c r="D1301" s="19" t="str">
        <f>IF(C1301="","",(VLOOKUP(C1301,code2!$A$4:$B$30,2)))</f>
        <v/>
      </c>
      <c r="E1301" s="1"/>
      <c r="F1301" s="1"/>
      <c r="G1301" s="8"/>
      <c r="H1301" s="8"/>
      <c r="I1301" s="8"/>
      <c r="J1301" s="30" t="str">
        <f t="shared" si="324"/>
        <v/>
      </c>
      <c r="K1301" s="30" t="str">
        <f t="shared" si="325"/>
        <v/>
      </c>
      <c r="L1301" s="30">
        <f t="shared" si="326"/>
        <v>0</v>
      </c>
      <c r="M1301" s="58" t="str">
        <f t="shared" si="327"/>
        <v/>
      </c>
      <c r="N1301" s="58" t="str">
        <f t="shared" si="328"/>
        <v/>
      </c>
      <c r="O1301" s="58">
        <f t="shared" si="329"/>
        <v>0</v>
      </c>
      <c r="P1301" s="65" t="str">
        <f t="shared" si="330"/>
        <v/>
      </c>
      <c r="Q1301" s="65" t="str">
        <f t="shared" si="331"/>
        <v/>
      </c>
      <c r="R1301" s="14">
        <f t="shared" si="332"/>
        <v>0</v>
      </c>
      <c r="S1301" s="23">
        <f t="shared" si="333"/>
        <v>0</v>
      </c>
      <c r="W1301" t="str">
        <f t="shared" si="321"/>
        <v>1-</v>
      </c>
      <c r="X1301" t="str">
        <f t="shared" si="322"/>
        <v>1-</v>
      </c>
    </row>
    <row r="1302" spans="1:24" x14ac:dyDescent="0.2">
      <c r="A1302" s="17"/>
      <c r="B1302" s="9" t="str">
        <f t="shared" si="323"/>
        <v/>
      </c>
      <c r="C1302" s="22"/>
      <c r="D1302" s="19" t="str">
        <f>IF(C1302="","",(VLOOKUP(C1302,code2!$A$4:$B$30,2)))</f>
        <v/>
      </c>
      <c r="E1302" s="1"/>
      <c r="F1302" s="1"/>
      <c r="G1302" s="8"/>
      <c r="H1302" s="8"/>
      <c r="I1302" s="8"/>
      <c r="J1302" s="30" t="str">
        <f t="shared" si="324"/>
        <v/>
      </c>
      <c r="K1302" s="30" t="str">
        <f t="shared" si="325"/>
        <v/>
      </c>
      <c r="L1302" s="30">
        <f t="shared" si="326"/>
        <v>0</v>
      </c>
      <c r="M1302" s="58" t="str">
        <f t="shared" si="327"/>
        <v/>
      </c>
      <c r="N1302" s="58" t="str">
        <f t="shared" si="328"/>
        <v/>
      </c>
      <c r="O1302" s="58">
        <f t="shared" si="329"/>
        <v>0</v>
      </c>
      <c r="P1302" s="65" t="str">
        <f t="shared" si="330"/>
        <v/>
      </c>
      <c r="Q1302" s="65" t="str">
        <f t="shared" si="331"/>
        <v/>
      </c>
      <c r="R1302" s="14">
        <f t="shared" si="332"/>
        <v>0</v>
      </c>
      <c r="S1302" s="23">
        <f t="shared" si="333"/>
        <v>0</v>
      </c>
      <c r="W1302" t="str">
        <f t="shared" si="321"/>
        <v>1-</v>
      </c>
      <c r="X1302" t="str">
        <f t="shared" si="322"/>
        <v>1-</v>
      </c>
    </row>
    <row r="1303" spans="1:24" x14ac:dyDescent="0.2">
      <c r="A1303" s="17"/>
      <c r="B1303" s="9" t="str">
        <f t="shared" si="323"/>
        <v/>
      </c>
      <c r="C1303" s="22"/>
      <c r="D1303" s="19" t="str">
        <f>IF(C1303="","",(VLOOKUP(C1303,code2!$A$4:$B$30,2)))</f>
        <v/>
      </c>
      <c r="E1303" s="1"/>
      <c r="F1303" s="1"/>
      <c r="G1303" s="8"/>
      <c r="H1303" s="8"/>
      <c r="I1303" s="8"/>
      <c r="J1303" s="30" t="str">
        <f t="shared" si="324"/>
        <v/>
      </c>
      <c r="K1303" s="30" t="str">
        <f t="shared" si="325"/>
        <v/>
      </c>
      <c r="L1303" s="30">
        <f t="shared" si="326"/>
        <v>0</v>
      </c>
      <c r="M1303" s="58" t="str">
        <f t="shared" si="327"/>
        <v/>
      </c>
      <c r="N1303" s="58" t="str">
        <f t="shared" si="328"/>
        <v/>
      </c>
      <c r="O1303" s="58">
        <f t="shared" si="329"/>
        <v>0</v>
      </c>
      <c r="P1303" s="65" t="str">
        <f t="shared" si="330"/>
        <v/>
      </c>
      <c r="Q1303" s="65" t="str">
        <f t="shared" si="331"/>
        <v/>
      </c>
      <c r="R1303" s="14">
        <f t="shared" si="332"/>
        <v>0</v>
      </c>
      <c r="S1303" s="23">
        <f t="shared" si="333"/>
        <v>0</v>
      </c>
      <c r="W1303" t="str">
        <f t="shared" si="321"/>
        <v>1-</v>
      </c>
      <c r="X1303" t="str">
        <f t="shared" si="322"/>
        <v>1-</v>
      </c>
    </row>
    <row r="1304" spans="1:24" x14ac:dyDescent="0.2">
      <c r="A1304" s="17"/>
      <c r="B1304" s="9" t="str">
        <f t="shared" si="323"/>
        <v/>
      </c>
      <c r="C1304" s="22"/>
      <c r="D1304" s="19" t="str">
        <f>IF(C1304="","",(VLOOKUP(C1304,code2!$A$4:$B$30,2)))</f>
        <v/>
      </c>
      <c r="E1304" s="1"/>
      <c r="F1304" s="1"/>
      <c r="G1304" s="8"/>
      <c r="H1304" s="8"/>
      <c r="I1304" s="8"/>
      <c r="J1304" s="30" t="str">
        <f t="shared" si="324"/>
        <v/>
      </c>
      <c r="K1304" s="30" t="str">
        <f t="shared" si="325"/>
        <v/>
      </c>
      <c r="L1304" s="30">
        <f t="shared" si="326"/>
        <v>0</v>
      </c>
      <c r="M1304" s="58" t="str">
        <f t="shared" si="327"/>
        <v/>
      </c>
      <c r="N1304" s="58" t="str">
        <f t="shared" si="328"/>
        <v/>
      </c>
      <c r="O1304" s="58">
        <f t="shared" si="329"/>
        <v>0</v>
      </c>
      <c r="P1304" s="65" t="str">
        <f t="shared" si="330"/>
        <v/>
      </c>
      <c r="Q1304" s="65" t="str">
        <f t="shared" si="331"/>
        <v/>
      </c>
      <c r="R1304" s="14">
        <f t="shared" si="332"/>
        <v>0</v>
      </c>
      <c r="S1304" s="23">
        <f t="shared" si="333"/>
        <v>0</v>
      </c>
      <c r="W1304" t="str">
        <f t="shared" si="321"/>
        <v>1-</v>
      </c>
      <c r="X1304" t="str">
        <f t="shared" si="322"/>
        <v>1-</v>
      </c>
    </row>
    <row r="1305" spans="1:24" x14ac:dyDescent="0.2">
      <c r="A1305" s="17"/>
      <c r="B1305" s="9" t="str">
        <f t="shared" si="323"/>
        <v/>
      </c>
      <c r="C1305" s="22"/>
      <c r="D1305" s="19" t="str">
        <f>IF(C1305="","",(VLOOKUP(C1305,code2!$A$4:$B$30,2)))</f>
        <v/>
      </c>
      <c r="E1305" s="1"/>
      <c r="F1305" s="1"/>
      <c r="G1305" s="8"/>
      <c r="H1305" s="8"/>
      <c r="I1305" s="8"/>
      <c r="J1305" s="30" t="str">
        <f t="shared" si="324"/>
        <v/>
      </c>
      <c r="K1305" s="30" t="str">
        <f t="shared" si="325"/>
        <v/>
      </c>
      <c r="L1305" s="30">
        <f t="shared" si="326"/>
        <v>0</v>
      </c>
      <c r="M1305" s="58" t="str">
        <f t="shared" si="327"/>
        <v/>
      </c>
      <c r="N1305" s="58" t="str">
        <f t="shared" si="328"/>
        <v/>
      </c>
      <c r="O1305" s="58">
        <f t="shared" si="329"/>
        <v>0</v>
      </c>
      <c r="P1305" s="65" t="str">
        <f t="shared" si="330"/>
        <v/>
      </c>
      <c r="Q1305" s="65" t="str">
        <f t="shared" si="331"/>
        <v/>
      </c>
      <c r="R1305" s="14">
        <f t="shared" si="332"/>
        <v>0</v>
      </c>
      <c r="S1305" s="23">
        <f t="shared" si="333"/>
        <v>0</v>
      </c>
      <c r="W1305" t="str">
        <f t="shared" si="321"/>
        <v>1-</v>
      </c>
      <c r="X1305" t="str">
        <f t="shared" si="322"/>
        <v>1-</v>
      </c>
    </row>
    <row r="1306" spans="1:24" x14ac:dyDescent="0.2">
      <c r="A1306" s="17"/>
      <c r="B1306" s="9" t="str">
        <f t="shared" si="323"/>
        <v/>
      </c>
      <c r="C1306" s="22"/>
      <c r="D1306" s="19" t="str">
        <f>IF(C1306="","",(VLOOKUP(C1306,code2!$A$4:$B$30,2)))</f>
        <v/>
      </c>
      <c r="E1306" s="1"/>
      <c r="F1306" s="1"/>
      <c r="G1306" s="8"/>
      <c r="H1306" s="8"/>
      <c r="I1306" s="8"/>
      <c r="J1306" s="30" t="str">
        <f t="shared" si="324"/>
        <v/>
      </c>
      <c r="K1306" s="30" t="str">
        <f t="shared" si="325"/>
        <v/>
      </c>
      <c r="L1306" s="30">
        <f t="shared" si="326"/>
        <v>0</v>
      </c>
      <c r="M1306" s="58" t="str">
        <f t="shared" si="327"/>
        <v/>
      </c>
      <c r="N1306" s="58" t="str">
        <f t="shared" si="328"/>
        <v/>
      </c>
      <c r="O1306" s="58">
        <f t="shared" si="329"/>
        <v>0</v>
      </c>
      <c r="P1306" s="65" t="str">
        <f t="shared" si="330"/>
        <v/>
      </c>
      <c r="Q1306" s="65" t="str">
        <f t="shared" si="331"/>
        <v/>
      </c>
      <c r="R1306" s="14">
        <f t="shared" si="332"/>
        <v>0</v>
      </c>
      <c r="S1306" s="23">
        <f t="shared" si="333"/>
        <v>0</v>
      </c>
      <c r="W1306" t="str">
        <f t="shared" si="321"/>
        <v>1-</v>
      </c>
      <c r="X1306" t="str">
        <f t="shared" si="322"/>
        <v>1-</v>
      </c>
    </row>
    <row r="1307" spans="1:24" x14ac:dyDescent="0.2">
      <c r="A1307" s="17"/>
      <c r="B1307" s="9" t="str">
        <f t="shared" si="323"/>
        <v/>
      </c>
      <c r="C1307" s="22"/>
      <c r="D1307" s="19" t="str">
        <f>IF(C1307="","",(VLOOKUP(C1307,code2!$A$4:$B$30,2)))</f>
        <v/>
      </c>
      <c r="E1307" s="1"/>
      <c r="F1307" s="1"/>
      <c r="G1307" s="8"/>
      <c r="H1307" s="8"/>
      <c r="I1307" s="8"/>
      <c r="J1307" s="30" t="str">
        <f t="shared" si="324"/>
        <v/>
      </c>
      <c r="K1307" s="30" t="str">
        <f t="shared" si="325"/>
        <v/>
      </c>
      <c r="L1307" s="30">
        <f t="shared" si="326"/>
        <v>0</v>
      </c>
      <c r="M1307" s="58" t="str">
        <f t="shared" si="327"/>
        <v/>
      </c>
      <c r="N1307" s="58" t="str">
        <f t="shared" si="328"/>
        <v/>
      </c>
      <c r="O1307" s="58">
        <f t="shared" si="329"/>
        <v>0</v>
      </c>
      <c r="P1307" s="65" t="str">
        <f t="shared" si="330"/>
        <v/>
      </c>
      <c r="Q1307" s="65" t="str">
        <f t="shared" si="331"/>
        <v/>
      </c>
      <c r="R1307" s="14">
        <f t="shared" si="332"/>
        <v>0</v>
      </c>
      <c r="S1307" s="23">
        <f t="shared" si="333"/>
        <v>0</v>
      </c>
      <c r="W1307" t="str">
        <f t="shared" si="321"/>
        <v>1-</v>
      </c>
      <c r="X1307" t="str">
        <f t="shared" si="322"/>
        <v>1-</v>
      </c>
    </row>
    <row r="1308" spans="1:24" x14ac:dyDescent="0.2">
      <c r="A1308" s="17"/>
      <c r="B1308" s="9" t="str">
        <f t="shared" si="323"/>
        <v/>
      </c>
      <c r="C1308" s="22"/>
      <c r="D1308" s="19" t="str">
        <f>IF(C1308="","",(VLOOKUP(C1308,code2!$A$4:$B$30,2)))</f>
        <v/>
      </c>
      <c r="E1308" s="1"/>
      <c r="F1308" s="1"/>
      <c r="G1308" s="8"/>
      <c r="H1308" s="8"/>
      <c r="I1308" s="8"/>
      <c r="J1308" s="30" t="str">
        <f t="shared" si="324"/>
        <v/>
      </c>
      <c r="K1308" s="30" t="str">
        <f t="shared" si="325"/>
        <v/>
      </c>
      <c r="L1308" s="30">
        <f t="shared" si="326"/>
        <v>0</v>
      </c>
      <c r="M1308" s="58" t="str">
        <f t="shared" si="327"/>
        <v/>
      </c>
      <c r="N1308" s="58" t="str">
        <f t="shared" si="328"/>
        <v/>
      </c>
      <c r="O1308" s="58">
        <f t="shared" si="329"/>
        <v>0</v>
      </c>
      <c r="P1308" s="65" t="str">
        <f t="shared" si="330"/>
        <v/>
      </c>
      <c r="Q1308" s="65" t="str">
        <f t="shared" si="331"/>
        <v/>
      </c>
      <c r="R1308" s="14">
        <f t="shared" si="332"/>
        <v>0</v>
      </c>
      <c r="S1308" s="23">
        <f t="shared" si="333"/>
        <v>0</v>
      </c>
      <c r="W1308" t="str">
        <f t="shared" si="321"/>
        <v>1-</v>
      </c>
      <c r="X1308" t="str">
        <f t="shared" si="322"/>
        <v>1-</v>
      </c>
    </row>
    <row r="1309" spans="1:24" x14ac:dyDescent="0.2">
      <c r="A1309" s="17"/>
      <c r="B1309" s="9" t="str">
        <f t="shared" si="323"/>
        <v/>
      </c>
      <c r="C1309" s="22"/>
      <c r="D1309" s="19" t="str">
        <f>IF(C1309="","",(VLOOKUP(C1309,code2!$A$4:$B$30,2)))</f>
        <v/>
      </c>
      <c r="E1309" s="1"/>
      <c r="F1309" s="1"/>
      <c r="G1309" s="8"/>
      <c r="H1309" s="8"/>
      <c r="I1309" s="8"/>
      <c r="J1309" s="30" t="str">
        <f t="shared" si="324"/>
        <v/>
      </c>
      <c r="K1309" s="30" t="str">
        <f t="shared" si="325"/>
        <v/>
      </c>
      <c r="L1309" s="30">
        <f t="shared" si="326"/>
        <v>0</v>
      </c>
      <c r="M1309" s="58" t="str">
        <f t="shared" si="327"/>
        <v/>
      </c>
      <c r="N1309" s="58" t="str">
        <f t="shared" si="328"/>
        <v/>
      </c>
      <c r="O1309" s="58">
        <f t="shared" si="329"/>
        <v>0</v>
      </c>
      <c r="P1309" s="65" t="str">
        <f t="shared" si="330"/>
        <v/>
      </c>
      <c r="Q1309" s="65" t="str">
        <f t="shared" si="331"/>
        <v/>
      </c>
      <c r="R1309" s="14">
        <f t="shared" si="332"/>
        <v>0</v>
      </c>
      <c r="S1309" s="23">
        <f t="shared" si="333"/>
        <v>0</v>
      </c>
      <c r="W1309" t="str">
        <f t="shared" si="321"/>
        <v>1-</v>
      </c>
      <c r="X1309" t="str">
        <f t="shared" si="322"/>
        <v>1-</v>
      </c>
    </row>
    <row r="1310" spans="1:24" x14ac:dyDescent="0.2">
      <c r="A1310" s="17"/>
      <c r="B1310" s="9" t="str">
        <f t="shared" si="323"/>
        <v/>
      </c>
      <c r="C1310" s="22"/>
      <c r="D1310" s="19" t="str">
        <f>IF(C1310="","",(VLOOKUP(C1310,code2!$A$4:$B$30,2)))</f>
        <v/>
      </c>
      <c r="E1310" s="1"/>
      <c r="F1310" s="1"/>
      <c r="G1310" s="8"/>
      <c r="H1310" s="8"/>
      <c r="I1310" s="8"/>
      <c r="J1310" s="30" t="str">
        <f t="shared" si="324"/>
        <v/>
      </c>
      <c r="K1310" s="30" t="str">
        <f t="shared" si="325"/>
        <v/>
      </c>
      <c r="L1310" s="30">
        <f t="shared" si="326"/>
        <v>0</v>
      </c>
      <c r="M1310" s="58" t="str">
        <f t="shared" si="327"/>
        <v/>
      </c>
      <c r="N1310" s="58" t="str">
        <f t="shared" si="328"/>
        <v/>
      </c>
      <c r="O1310" s="58">
        <f t="shared" si="329"/>
        <v>0</v>
      </c>
      <c r="P1310" s="65" t="str">
        <f t="shared" si="330"/>
        <v/>
      </c>
      <c r="Q1310" s="65" t="str">
        <f t="shared" si="331"/>
        <v/>
      </c>
      <c r="R1310" s="14">
        <f t="shared" si="332"/>
        <v>0</v>
      </c>
      <c r="S1310" s="23">
        <f t="shared" si="333"/>
        <v>0</v>
      </c>
      <c r="W1310" t="str">
        <f t="shared" si="321"/>
        <v>1-</v>
      </c>
      <c r="X1310" t="str">
        <f t="shared" si="322"/>
        <v>1-</v>
      </c>
    </row>
    <row r="1311" spans="1:24" x14ac:dyDescent="0.2">
      <c r="A1311" s="17"/>
      <c r="B1311" s="9" t="str">
        <f t="shared" si="323"/>
        <v/>
      </c>
      <c r="C1311" s="22"/>
      <c r="D1311" s="19" t="str">
        <f>IF(C1311="","",(VLOOKUP(C1311,code2!$A$4:$B$30,2)))</f>
        <v/>
      </c>
      <c r="E1311" s="1"/>
      <c r="F1311" s="1"/>
      <c r="G1311" s="8"/>
      <c r="H1311" s="8"/>
      <c r="I1311" s="8"/>
      <c r="J1311" s="30" t="str">
        <f t="shared" si="324"/>
        <v/>
      </c>
      <c r="K1311" s="30" t="str">
        <f t="shared" si="325"/>
        <v/>
      </c>
      <c r="L1311" s="30">
        <f t="shared" si="326"/>
        <v>0</v>
      </c>
      <c r="M1311" s="58" t="str">
        <f t="shared" si="327"/>
        <v/>
      </c>
      <c r="N1311" s="58" t="str">
        <f t="shared" si="328"/>
        <v/>
      </c>
      <c r="O1311" s="58">
        <f t="shared" si="329"/>
        <v>0</v>
      </c>
      <c r="P1311" s="65" t="str">
        <f t="shared" si="330"/>
        <v/>
      </c>
      <c r="Q1311" s="65" t="str">
        <f t="shared" si="331"/>
        <v/>
      </c>
      <c r="R1311" s="14">
        <f t="shared" si="332"/>
        <v>0</v>
      </c>
      <c r="S1311" s="23">
        <f t="shared" si="333"/>
        <v>0</v>
      </c>
      <c r="W1311" t="str">
        <f t="shared" si="321"/>
        <v>1-</v>
      </c>
      <c r="X1311" t="str">
        <f t="shared" si="322"/>
        <v>1-</v>
      </c>
    </row>
    <row r="1312" spans="1:24" x14ac:dyDescent="0.2">
      <c r="A1312" s="17"/>
      <c r="B1312" s="9" t="str">
        <f t="shared" si="323"/>
        <v/>
      </c>
      <c r="C1312" s="22"/>
      <c r="D1312" s="19" t="str">
        <f>IF(C1312="","",(VLOOKUP(C1312,code2!$A$4:$B$30,2)))</f>
        <v/>
      </c>
      <c r="E1312" s="1"/>
      <c r="F1312" s="1"/>
      <c r="G1312" s="8"/>
      <c r="H1312" s="8"/>
      <c r="I1312" s="8"/>
      <c r="J1312" s="30" t="str">
        <f t="shared" si="324"/>
        <v/>
      </c>
      <c r="K1312" s="30" t="str">
        <f t="shared" si="325"/>
        <v/>
      </c>
      <c r="L1312" s="30">
        <f t="shared" si="326"/>
        <v>0</v>
      </c>
      <c r="M1312" s="58" t="str">
        <f t="shared" si="327"/>
        <v/>
      </c>
      <c r="N1312" s="58" t="str">
        <f t="shared" si="328"/>
        <v/>
      </c>
      <c r="O1312" s="58">
        <f t="shared" si="329"/>
        <v>0</v>
      </c>
      <c r="P1312" s="65" t="str">
        <f t="shared" si="330"/>
        <v/>
      </c>
      <c r="Q1312" s="65" t="str">
        <f t="shared" si="331"/>
        <v/>
      </c>
      <c r="R1312" s="14">
        <f t="shared" si="332"/>
        <v>0</v>
      </c>
      <c r="S1312" s="23">
        <f t="shared" si="333"/>
        <v>0</v>
      </c>
      <c r="W1312" t="str">
        <f t="shared" si="321"/>
        <v>1-</v>
      </c>
      <c r="X1312" t="str">
        <f t="shared" si="322"/>
        <v>1-</v>
      </c>
    </row>
    <row r="1313" spans="1:24" x14ac:dyDescent="0.2">
      <c r="A1313" s="17"/>
      <c r="B1313" s="9" t="str">
        <f t="shared" si="323"/>
        <v/>
      </c>
      <c r="C1313" s="22"/>
      <c r="D1313" s="19" t="str">
        <f>IF(C1313="","",(VLOOKUP(C1313,code2!$A$4:$B$30,2)))</f>
        <v/>
      </c>
      <c r="E1313" s="1"/>
      <c r="F1313" s="1"/>
      <c r="G1313" s="8"/>
      <c r="H1313" s="8"/>
      <c r="I1313" s="8"/>
      <c r="J1313" s="30" t="str">
        <f t="shared" si="324"/>
        <v/>
      </c>
      <c r="K1313" s="30" t="str">
        <f t="shared" si="325"/>
        <v/>
      </c>
      <c r="L1313" s="30">
        <f t="shared" si="326"/>
        <v>0</v>
      </c>
      <c r="M1313" s="58" t="str">
        <f t="shared" si="327"/>
        <v/>
      </c>
      <c r="N1313" s="58" t="str">
        <f t="shared" si="328"/>
        <v/>
      </c>
      <c r="O1313" s="58">
        <f t="shared" si="329"/>
        <v>0</v>
      </c>
      <c r="P1313" s="65" t="str">
        <f t="shared" si="330"/>
        <v/>
      </c>
      <c r="Q1313" s="65" t="str">
        <f t="shared" si="331"/>
        <v/>
      </c>
      <c r="R1313" s="14">
        <f t="shared" si="332"/>
        <v>0</v>
      </c>
      <c r="S1313" s="23">
        <f t="shared" si="333"/>
        <v>0</v>
      </c>
      <c r="W1313" t="str">
        <f t="shared" si="321"/>
        <v>1-</v>
      </c>
      <c r="X1313" t="str">
        <f t="shared" si="322"/>
        <v>1-</v>
      </c>
    </row>
    <row r="1314" spans="1:24" x14ac:dyDescent="0.2">
      <c r="A1314" s="17"/>
      <c r="B1314" s="9" t="str">
        <f t="shared" si="323"/>
        <v/>
      </c>
      <c r="C1314" s="22"/>
      <c r="D1314" s="19" t="str">
        <f>IF(C1314="","",(VLOOKUP(C1314,code2!$A$4:$B$30,2)))</f>
        <v/>
      </c>
      <c r="E1314" s="1"/>
      <c r="F1314" s="1"/>
      <c r="G1314" s="8"/>
      <c r="H1314" s="8"/>
      <c r="I1314" s="8"/>
      <c r="J1314" s="30" t="str">
        <f t="shared" si="324"/>
        <v/>
      </c>
      <c r="K1314" s="30" t="str">
        <f t="shared" si="325"/>
        <v/>
      </c>
      <c r="L1314" s="30">
        <f t="shared" si="326"/>
        <v>0</v>
      </c>
      <c r="M1314" s="58" t="str">
        <f t="shared" si="327"/>
        <v/>
      </c>
      <c r="N1314" s="58" t="str">
        <f t="shared" si="328"/>
        <v/>
      </c>
      <c r="O1314" s="58">
        <f t="shared" si="329"/>
        <v>0</v>
      </c>
      <c r="P1314" s="65" t="str">
        <f t="shared" si="330"/>
        <v/>
      </c>
      <c r="Q1314" s="65" t="str">
        <f t="shared" si="331"/>
        <v/>
      </c>
      <c r="R1314" s="14">
        <f t="shared" si="332"/>
        <v>0</v>
      </c>
      <c r="S1314" s="23">
        <f t="shared" si="333"/>
        <v>0</v>
      </c>
      <c r="W1314" t="str">
        <f t="shared" si="321"/>
        <v>1-</v>
      </c>
      <c r="X1314" t="str">
        <f t="shared" si="322"/>
        <v>1-</v>
      </c>
    </row>
    <row r="1315" spans="1:24" x14ac:dyDescent="0.2">
      <c r="A1315" s="17"/>
      <c r="B1315" s="9" t="str">
        <f t="shared" si="323"/>
        <v/>
      </c>
      <c r="C1315" s="22"/>
      <c r="D1315" s="19" t="str">
        <f>IF(C1315="","",(VLOOKUP(C1315,code2!$A$4:$B$30,2)))</f>
        <v/>
      </c>
      <c r="E1315" s="1"/>
      <c r="F1315" s="1"/>
      <c r="G1315" s="8"/>
      <c r="H1315" s="8"/>
      <c r="I1315" s="8"/>
      <c r="J1315" s="30" t="str">
        <f t="shared" si="324"/>
        <v/>
      </c>
      <c r="K1315" s="30" t="str">
        <f t="shared" si="325"/>
        <v/>
      </c>
      <c r="L1315" s="30">
        <f t="shared" si="326"/>
        <v>0</v>
      </c>
      <c r="M1315" s="58" t="str">
        <f t="shared" si="327"/>
        <v/>
      </c>
      <c r="N1315" s="58" t="str">
        <f t="shared" si="328"/>
        <v/>
      </c>
      <c r="O1315" s="58">
        <f t="shared" si="329"/>
        <v>0</v>
      </c>
      <c r="P1315" s="65" t="str">
        <f t="shared" si="330"/>
        <v/>
      </c>
      <c r="Q1315" s="65" t="str">
        <f t="shared" si="331"/>
        <v/>
      </c>
      <c r="R1315" s="14">
        <f t="shared" si="332"/>
        <v>0</v>
      </c>
      <c r="S1315" s="23">
        <f t="shared" si="333"/>
        <v>0</v>
      </c>
      <c r="W1315" t="str">
        <f t="shared" si="321"/>
        <v>1-</v>
      </c>
      <c r="X1315" t="str">
        <f t="shared" si="322"/>
        <v>1-</v>
      </c>
    </row>
    <row r="1316" spans="1:24" x14ac:dyDescent="0.2">
      <c r="A1316" s="17"/>
      <c r="B1316" s="9" t="str">
        <f t="shared" si="323"/>
        <v/>
      </c>
      <c r="C1316" s="22"/>
      <c r="D1316" s="19" t="str">
        <f>IF(C1316="","",(VLOOKUP(C1316,code2!$A$4:$B$30,2)))</f>
        <v/>
      </c>
      <c r="E1316" s="1"/>
      <c r="F1316" s="1"/>
      <c r="G1316" s="8"/>
      <c r="H1316" s="8"/>
      <c r="I1316" s="8"/>
      <c r="J1316" s="30" t="str">
        <f t="shared" si="324"/>
        <v/>
      </c>
      <c r="K1316" s="30" t="str">
        <f t="shared" si="325"/>
        <v/>
      </c>
      <c r="L1316" s="30">
        <f t="shared" si="326"/>
        <v>0</v>
      </c>
      <c r="M1316" s="58" t="str">
        <f t="shared" si="327"/>
        <v/>
      </c>
      <c r="N1316" s="58" t="str">
        <f t="shared" si="328"/>
        <v/>
      </c>
      <c r="O1316" s="58">
        <f t="shared" si="329"/>
        <v>0</v>
      </c>
      <c r="P1316" s="65" t="str">
        <f t="shared" si="330"/>
        <v/>
      </c>
      <c r="Q1316" s="65" t="str">
        <f t="shared" si="331"/>
        <v/>
      </c>
      <c r="R1316" s="14">
        <f t="shared" si="332"/>
        <v>0</v>
      </c>
      <c r="S1316" s="23">
        <f t="shared" si="333"/>
        <v>0</v>
      </c>
      <c r="W1316" t="str">
        <f t="shared" si="321"/>
        <v>1-</v>
      </c>
      <c r="X1316" t="str">
        <f t="shared" si="322"/>
        <v>1-</v>
      </c>
    </row>
    <row r="1317" spans="1:24" x14ac:dyDescent="0.2">
      <c r="A1317" s="17"/>
      <c r="B1317" s="9" t="str">
        <f t="shared" si="323"/>
        <v/>
      </c>
      <c r="C1317" s="22"/>
      <c r="D1317" s="19" t="str">
        <f>IF(C1317="","",(VLOOKUP(C1317,code2!$A$4:$B$30,2)))</f>
        <v/>
      </c>
      <c r="E1317" s="1"/>
      <c r="F1317" s="1"/>
      <c r="G1317" s="8"/>
      <c r="H1317" s="8"/>
      <c r="I1317" s="8"/>
      <c r="J1317" s="30" t="str">
        <f t="shared" si="324"/>
        <v/>
      </c>
      <c r="K1317" s="30" t="str">
        <f t="shared" si="325"/>
        <v/>
      </c>
      <c r="L1317" s="30">
        <f t="shared" si="326"/>
        <v>0</v>
      </c>
      <c r="M1317" s="58" t="str">
        <f t="shared" si="327"/>
        <v/>
      </c>
      <c r="N1317" s="58" t="str">
        <f t="shared" si="328"/>
        <v/>
      </c>
      <c r="O1317" s="58">
        <f t="shared" si="329"/>
        <v>0</v>
      </c>
      <c r="P1317" s="65" t="str">
        <f t="shared" si="330"/>
        <v/>
      </c>
      <c r="Q1317" s="65" t="str">
        <f t="shared" si="331"/>
        <v/>
      </c>
      <c r="R1317" s="14">
        <f t="shared" si="332"/>
        <v>0</v>
      </c>
      <c r="S1317" s="23">
        <f t="shared" si="333"/>
        <v>0</v>
      </c>
      <c r="W1317" t="str">
        <f t="shared" si="321"/>
        <v>1-</v>
      </c>
      <c r="X1317" t="str">
        <f t="shared" si="322"/>
        <v>1-</v>
      </c>
    </row>
    <row r="1318" spans="1:24" x14ac:dyDescent="0.2">
      <c r="A1318" s="17"/>
      <c r="B1318" s="9" t="str">
        <f t="shared" si="323"/>
        <v/>
      </c>
      <c r="C1318" s="22"/>
      <c r="D1318" s="19" t="str">
        <f>IF(C1318="","",(VLOOKUP(C1318,code2!$A$4:$B$30,2)))</f>
        <v/>
      </c>
      <c r="E1318" s="1"/>
      <c r="F1318" s="1"/>
      <c r="G1318" s="8"/>
      <c r="H1318" s="8"/>
      <c r="I1318" s="8"/>
      <c r="J1318" s="30" t="str">
        <f t="shared" si="324"/>
        <v/>
      </c>
      <c r="K1318" s="30" t="str">
        <f t="shared" si="325"/>
        <v/>
      </c>
      <c r="L1318" s="30">
        <f t="shared" si="326"/>
        <v>0</v>
      </c>
      <c r="M1318" s="58" t="str">
        <f t="shared" si="327"/>
        <v/>
      </c>
      <c r="N1318" s="58" t="str">
        <f t="shared" si="328"/>
        <v/>
      </c>
      <c r="O1318" s="58">
        <f t="shared" si="329"/>
        <v>0</v>
      </c>
      <c r="P1318" s="65" t="str">
        <f t="shared" si="330"/>
        <v/>
      </c>
      <c r="Q1318" s="65" t="str">
        <f t="shared" si="331"/>
        <v/>
      </c>
      <c r="R1318" s="14">
        <f t="shared" si="332"/>
        <v>0</v>
      </c>
      <c r="S1318" s="23">
        <f t="shared" si="333"/>
        <v>0</v>
      </c>
      <c r="W1318" t="str">
        <f t="shared" si="321"/>
        <v>1-</v>
      </c>
      <c r="X1318" t="str">
        <f t="shared" si="322"/>
        <v>1-</v>
      </c>
    </row>
    <row r="1319" spans="1:24" x14ac:dyDescent="0.2">
      <c r="A1319" s="17"/>
      <c r="B1319" s="9" t="str">
        <f t="shared" si="323"/>
        <v/>
      </c>
      <c r="C1319" s="22"/>
      <c r="D1319" s="19" t="str">
        <f>IF(C1319="","",(VLOOKUP(C1319,code2!$A$4:$B$30,2)))</f>
        <v/>
      </c>
      <c r="E1319" s="1"/>
      <c r="F1319" s="1"/>
      <c r="G1319" s="8"/>
      <c r="H1319" s="8"/>
      <c r="I1319" s="8"/>
      <c r="J1319" s="30" t="str">
        <f t="shared" si="324"/>
        <v/>
      </c>
      <c r="K1319" s="30" t="str">
        <f t="shared" si="325"/>
        <v/>
      </c>
      <c r="L1319" s="30">
        <f t="shared" si="326"/>
        <v>0</v>
      </c>
      <c r="M1319" s="58" t="str">
        <f t="shared" si="327"/>
        <v/>
      </c>
      <c r="N1319" s="58" t="str">
        <f t="shared" si="328"/>
        <v/>
      </c>
      <c r="O1319" s="58">
        <f t="shared" si="329"/>
        <v>0</v>
      </c>
      <c r="P1319" s="65" t="str">
        <f t="shared" si="330"/>
        <v/>
      </c>
      <c r="Q1319" s="65" t="str">
        <f t="shared" si="331"/>
        <v/>
      </c>
      <c r="R1319" s="14">
        <f t="shared" si="332"/>
        <v>0</v>
      </c>
      <c r="S1319" s="23">
        <f t="shared" si="333"/>
        <v>0</v>
      </c>
      <c r="W1319" t="str">
        <f t="shared" si="321"/>
        <v>1-</v>
      </c>
      <c r="X1319" t="str">
        <f t="shared" si="322"/>
        <v>1-</v>
      </c>
    </row>
    <row r="1320" spans="1:24" x14ac:dyDescent="0.2">
      <c r="A1320" s="17"/>
      <c r="B1320" s="9" t="str">
        <f t="shared" si="323"/>
        <v/>
      </c>
      <c r="C1320" s="22"/>
      <c r="D1320" s="19" t="str">
        <f>IF(C1320="","",(VLOOKUP(C1320,code2!$A$4:$B$30,2)))</f>
        <v/>
      </c>
      <c r="E1320" s="1"/>
      <c r="F1320" s="1"/>
      <c r="G1320" s="8"/>
      <c r="H1320" s="8"/>
      <c r="I1320" s="8"/>
      <c r="J1320" s="30" t="str">
        <f t="shared" si="324"/>
        <v/>
      </c>
      <c r="K1320" s="30" t="str">
        <f t="shared" si="325"/>
        <v/>
      </c>
      <c r="L1320" s="30">
        <f t="shared" si="326"/>
        <v>0</v>
      </c>
      <c r="M1320" s="58" t="str">
        <f t="shared" si="327"/>
        <v/>
      </c>
      <c r="N1320" s="58" t="str">
        <f t="shared" si="328"/>
        <v/>
      </c>
      <c r="O1320" s="58">
        <f t="shared" si="329"/>
        <v>0</v>
      </c>
      <c r="P1320" s="65" t="str">
        <f t="shared" si="330"/>
        <v/>
      </c>
      <c r="Q1320" s="65" t="str">
        <f t="shared" si="331"/>
        <v/>
      </c>
      <c r="R1320" s="14">
        <f t="shared" si="332"/>
        <v>0</v>
      </c>
      <c r="S1320" s="23">
        <f t="shared" si="333"/>
        <v>0</v>
      </c>
      <c r="W1320" t="str">
        <f t="shared" si="321"/>
        <v>1-</v>
      </c>
      <c r="X1320" t="str">
        <f t="shared" si="322"/>
        <v>1-</v>
      </c>
    </row>
    <row r="1321" spans="1:24" x14ac:dyDescent="0.2">
      <c r="A1321" s="17"/>
      <c r="B1321" s="9" t="str">
        <f t="shared" si="323"/>
        <v/>
      </c>
      <c r="C1321" s="22"/>
      <c r="D1321" s="19" t="str">
        <f>IF(C1321="","",(VLOOKUP(C1321,code2!$A$4:$B$30,2)))</f>
        <v/>
      </c>
      <c r="E1321" s="1"/>
      <c r="F1321" s="1"/>
      <c r="G1321" s="8"/>
      <c r="H1321" s="8"/>
      <c r="I1321" s="8"/>
      <c r="J1321" s="30" t="str">
        <f t="shared" si="324"/>
        <v/>
      </c>
      <c r="K1321" s="30" t="str">
        <f t="shared" si="325"/>
        <v/>
      </c>
      <c r="L1321" s="30">
        <f t="shared" si="326"/>
        <v>0</v>
      </c>
      <c r="M1321" s="58" t="str">
        <f t="shared" si="327"/>
        <v/>
      </c>
      <c r="N1321" s="58" t="str">
        <f t="shared" si="328"/>
        <v/>
      </c>
      <c r="O1321" s="58">
        <f t="shared" si="329"/>
        <v>0</v>
      </c>
      <c r="P1321" s="65" t="str">
        <f t="shared" si="330"/>
        <v/>
      </c>
      <c r="Q1321" s="65" t="str">
        <f t="shared" si="331"/>
        <v/>
      </c>
      <c r="R1321" s="14">
        <f t="shared" si="332"/>
        <v>0</v>
      </c>
      <c r="S1321" s="23">
        <f t="shared" si="333"/>
        <v>0</v>
      </c>
      <c r="W1321" t="str">
        <f t="shared" si="321"/>
        <v>1-</v>
      </c>
      <c r="X1321" t="str">
        <f t="shared" si="322"/>
        <v>1-</v>
      </c>
    </row>
    <row r="1322" spans="1:24" x14ac:dyDescent="0.2">
      <c r="A1322" s="17"/>
      <c r="B1322" s="9" t="str">
        <f t="shared" si="323"/>
        <v/>
      </c>
      <c r="C1322" s="22"/>
      <c r="D1322" s="19" t="str">
        <f>IF(C1322="","",(VLOOKUP(C1322,code2!$A$4:$B$30,2)))</f>
        <v/>
      </c>
      <c r="E1322" s="1"/>
      <c r="F1322" s="1"/>
      <c r="G1322" s="8"/>
      <c r="H1322" s="8"/>
      <c r="I1322" s="8"/>
      <c r="J1322" s="30" t="str">
        <f t="shared" si="324"/>
        <v/>
      </c>
      <c r="K1322" s="30" t="str">
        <f t="shared" si="325"/>
        <v/>
      </c>
      <c r="L1322" s="30">
        <f t="shared" si="326"/>
        <v>0</v>
      </c>
      <c r="M1322" s="58" t="str">
        <f t="shared" si="327"/>
        <v/>
      </c>
      <c r="N1322" s="58" t="str">
        <f t="shared" si="328"/>
        <v/>
      </c>
      <c r="O1322" s="58">
        <f t="shared" si="329"/>
        <v>0</v>
      </c>
      <c r="P1322" s="65" t="str">
        <f t="shared" si="330"/>
        <v/>
      </c>
      <c r="Q1322" s="65" t="str">
        <f t="shared" si="331"/>
        <v/>
      </c>
      <c r="R1322" s="14">
        <f t="shared" si="332"/>
        <v>0</v>
      </c>
      <c r="S1322" s="23">
        <f t="shared" si="333"/>
        <v>0</v>
      </c>
      <c r="W1322" t="str">
        <f t="shared" si="321"/>
        <v>1-</v>
      </c>
      <c r="X1322" t="str">
        <f t="shared" si="322"/>
        <v>1-</v>
      </c>
    </row>
    <row r="1323" spans="1:24" x14ac:dyDescent="0.2">
      <c r="A1323" s="17"/>
      <c r="B1323" s="9" t="str">
        <f t="shared" si="323"/>
        <v/>
      </c>
      <c r="C1323" s="22"/>
      <c r="D1323" s="19" t="str">
        <f>IF(C1323="","",(VLOOKUP(C1323,code2!$A$4:$B$30,2)))</f>
        <v/>
      </c>
      <c r="E1323" s="1"/>
      <c r="F1323" s="1"/>
      <c r="G1323" s="8"/>
      <c r="H1323" s="8"/>
      <c r="I1323" s="8"/>
      <c r="J1323" s="30" t="str">
        <f t="shared" si="324"/>
        <v/>
      </c>
      <c r="K1323" s="30" t="str">
        <f t="shared" si="325"/>
        <v/>
      </c>
      <c r="L1323" s="30">
        <f t="shared" si="326"/>
        <v>0</v>
      </c>
      <c r="M1323" s="58" t="str">
        <f t="shared" si="327"/>
        <v/>
      </c>
      <c r="N1323" s="58" t="str">
        <f t="shared" si="328"/>
        <v/>
      </c>
      <c r="O1323" s="58">
        <f t="shared" si="329"/>
        <v>0</v>
      </c>
      <c r="P1323" s="65" t="str">
        <f t="shared" si="330"/>
        <v/>
      </c>
      <c r="Q1323" s="65" t="str">
        <f t="shared" si="331"/>
        <v/>
      </c>
      <c r="R1323" s="14">
        <f t="shared" si="332"/>
        <v>0</v>
      </c>
      <c r="S1323" s="23">
        <f t="shared" si="333"/>
        <v>0</v>
      </c>
      <c r="W1323" t="str">
        <f t="shared" si="321"/>
        <v>1-</v>
      </c>
      <c r="X1323" t="str">
        <f t="shared" si="322"/>
        <v>1-</v>
      </c>
    </row>
    <row r="1324" spans="1:24" x14ac:dyDescent="0.2">
      <c r="A1324" s="17"/>
      <c r="B1324" s="9" t="str">
        <f t="shared" si="323"/>
        <v/>
      </c>
      <c r="C1324" s="22"/>
      <c r="D1324" s="19" t="str">
        <f>IF(C1324="","",(VLOOKUP(C1324,code2!$A$4:$B$30,2)))</f>
        <v/>
      </c>
      <c r="E1324" s="1"/>
      <c r="F1324" s="1"/>
      <c r="G1324" s="8"/>
      <c r="H1324" s="8"/>
      <c r="I1324" s="8"/>
      <c r="J1324" s="30" t="str">
        <f t="shared" si="324"/>
        <v/>
      </c>
      <c r="K1324" s="30" t="str">
        <f t="shared" si="325"/>
        <v/>
      </c>
      <c r="L1324" s="30">
        <f t="shared" si="326"/>
        <v>0</v>
      </c>
      <c r="M1324" s="58" t="str">
        <f t="shared" si="327"/>
        <v/>
      </c>
      <c r="N1324" s="58" t="str">
        <f t="shared" si="328"/>
        <v/>
      </c>
      <c r="O1324" s="58">
        <f t="shared" si="329"/>
        <v>0</v>
      </c>
      <c r="P1324" s="65" t="str">
        <f t="shared" si="330"/>
        <v/>
      </c>
      <c r="Q1324" s="65" t="str">
        <f t="shared" si="331"/>
        <v/>
      </c>
      <c r="R1324" s="14">
        <f t="shared" si="332"/>
        <v>0</v>
      </c>
      <c r="S1324" s="23">
        <f t="shared" si="333"/>
        <v>0</v>
      </c>
      <c r="W1324" t="str">
        <f t="shared" si="321"/>
        <v>1-</v>
      </c>
      <c r="X1324" t="str">
        <f t="shared" si="322"/>
        <v>1-</v>
      </c>
    </row>
    <row r="1325" spans="1:24" x14ac:dyDescent="0.2">
      <c r="A1325" s="17"/>
      <c r="B1325" s="9" t="str">
        <f t="shared" si="323"/>
        <v/>
      </c>
      <c r="C1325" s="22"/>
      <c r="D1325" s="19" t="str">
        <f>IF(C1325="","",(VLOOKUP(C1325,code2!$A$4:$B$30,2)))</f>
        <v/>
      </c>
      <c r="E1325" s="1"/>
      <c r="F1325" s="1"/>
      <c r="G1325" s="8"/>
      <c r="H1325" s="8"/>
      <c r="I1325" s="8"/>
      <c r="J1325" s="30" t="str">
        <f t="shared" si="324"/>
        <v/>
      </c>
      <c r="K1325" s="30" t="str">
        <f t="shared" si="325"/>
        <v/>
      </c>
      <c r="L1325" s="30">
        <f t="shared" si="326"/>
        <v>0</v>
      </c>
      <c r="M1325" s="58" t="str">
        <f t="shared" si="327"/>
        <v/>
      </c>
      <c r="N1325" s="58" t="str">
        <f t="shared" si="328"/>
        <v/>
      </c>
      <c r="O1325" s="58">
        <f t="shared" si="329"/>
        <v>0</v>
      </c>
      <c r="P1325" s="65" t="str">
        <f t="shared" si="330"/>
        <v/>
      </c>
      <c r="Q1325" s="65" t="str">
        <f t="shared" si="331"/>
        <v/>
      </c>
      <c r="R1325" s="14">
        <f t="shared" si="332"/>
        <v>0</v>
      </c>
      <c r="S1325" s="23">
        <f t="shared" si="333"/>
        <v>0</v>
      </c>
      <c r="W1325" t="str">
        <f t="shared" si="321"/>
        <v>1-</v>
      </c>
      <c r="X1325" t="str">
        <f t="shared" si="322"/>
        <v>1-</v>
      </c>
    </row>
    <row r="1326" spans="1:24" x14ac:dyDescent="0.2">
      <c r="A1326" s="17"/>
      <c r="B1326" s="9" t="str">
        <f t="shared" si="323"/>
        <v/>
      </c>
      <c r="C1326" s="22"/>
      <c r="D1326" s="19" t="str">
        <f>IF(C1326="","",(VLOOKUP(C1326,code2!$A$4:$B$30,2)))</f>
        <v/>
      </c>
      <c r="E1326" s="1"/>
      <c r="F1326" s="1"/>
      <c r="G1326" s="8"/>
      <c r="H1326" s="8"/>
      <c r="I1326" s="8"/>
      <c r="J1326" s="30" t="str">
        <f t="shared" si="324"/>
        <v/>
      </c>
      <c r="K1326" s="30" t="str">
        <f t="shared" si="325"/>
        <v/>
      </c>
      <c r="L1326" s="30">
        <f t="shared" si="326"/>
        <v>0</v>
      </c>
      <c r="M1326" s="58" t="str">
        <f t="shared" si="327"/>
        <v/>
      </c>
      <c r="N1326" s="58" t="str">
        <f t="shared" si="328"/>
        <v/>
      </c>
      <c r="O1326" s="58">
        <f t="shared" si="329"/>
        <v>0</v>
      </c>
      <c r="P1326" s="65" t="str">
        <f t="shared" si="330"/>
        <v/>
      </c>
      <c r="Q1326" s="65" t="str">
        <f t="shared" si="331"/>
        <v/>
      </c>
      <c r="R1326" s="14">
        <f t="shared" si="332"/>
        <v>0</v>
      </c>
      <c r="S1326" s="23">
        <f t="shared" si="333"/>
        <v>0</v>
      </c>
      <c r="W1326" t="str">
        <f t="shared" si="321"/>
        <v>1-</v>
      </c>
      <c r="X1326" t="str">
        <f t="shared" si="322"/>
        <v>1-</v>
      </c>
    </row>
    <row r="1327" spans="1:24" x14ac:dyDescent="0.2">
      <c r="A1327" s="17"/>
      <c r="B1327" s="9" t="str">
        <f t="shared" si="323"/>
        <v/>
      </c>
      <c r="C1327" s="22"/>
      <c r="D1327" s="19" t="str">
        <f>IF(C1327="","",(VLOOKUP(C1327,code2!$A$4:$B$30,2)))</f>
        <v/>
      </c>
      <c r="E1327" s="1"/>
      <c r="F1327" s="1"/>
      <c r="G1327" s="8"/>
      <c r="H1327" s="8"/>
      <c r="I1327" s="8"/>
      <c r="J1327" s="30" t="str">
        <f t="shared" si="324"/>
        <v/>
      </c>
      <c r="K1327" s="30" t="str">
        <f t="shared" si="325"/>
        <v/>
      </c>
      <c r="L1327" s="30">
        <f t="shared" si="326"/>
        <v>0</v>
      </c>
      <c r="M1327" s="58" t="str">
        <f t="shared" si="327"/>
        <v/>
      </c>
      <c r="N1327" s="58" t="str">
        <f t="shared" si="328"/>
        <v/>
      </c>
      <c r="O1327" s="58">
        <f t="shared" si="329"/>
        <v>0</v>
      </c>
      <c r="P1327" s="65" t="str">
        <f t="shared" si="330"/>
        <v/>
      </c>
      <c r="Q1327" s="65" t="str">
        <f t="shared" si="331"/>
        <v/>
      </c>
      <c r="R1327" s="14">
        <f t="shared" si="332"/>
        <v>0</v>
      </c>
      <c r="S1327" s="23">
        <f t="shared" si="333"/>
        <v>0</v>
      </c>
      <c r="W1327" t="str">
        <f t="shared" si="321"/>
        <v>1-</v>
      </c>
      <c r="X1327" t="str">
        <f t="shared" si="322"/>
        <v>1-</v>
      </c>
    </row>
    <row r="1328" spans="1:24" x14ac:dyDescent="0.2">
      <c r="A1328" s="17"/>
      <c r="B1328" s="9" t="str">
        <f t="shared" si="323"/>
        <v/>
      </c>
      <c r="C1328" s="22"/>
      <c r="D1328" s="19" t="str">
        <f>IF(C1328="","",(VLOOKUP(C1328,code2!$A$4:$B$30,2)))</f>
        <v/>
      </c>
      <c r="E1328" s="1"/>
      <c r="F1328" s="1"/>
      <c r="G1328" s="8"/>
      <c r="H1328" s="8"/>
      <c r="I1328" s="8"/>
      <c r="J1328" s="30" t="str">
        <f t="shared" si="324"/>
        <v/>
      </c>
      <c r="K1328" s="30" t="str">
        <f t="shared" si="325"/>
        <v/>
      </c>
      <c r="L1328" s="30">
        <f t="shared" si="326"/>
        <v>0</v>
      </c>
      <c r="M1328" s="58" t="str">
        <f t="shared" si="327"/>
        <v/>
      </c>
      <c r="N1328" s="58" t="str">
        <f t="shared" si="328"/>
        <v/>
      </c>
      <c r="O1328" s="58">
        <f t="shared" si="329"/>
        <v>0</v>
      </c>
      <c r="P1328" s="65" t="str">
        <f t="shared" si="330"/>
        <v/>
      </c>
      <c r="Q1328" s="65" t="str">
        <f t="shared" si="331"/>
        <v/>
      </c>
      <c r="R1328" s="14">
        <f t="shared" si="332"/>
        <v>0</v>
      </c>
      <c r="S1328" s="23">
        <f t="shared" si="333"/>
        <v>0</v>
      </c>
      <c r="W1328" t="str">
        <f t="shared" ref="W1328:W1391" si="334">MONTH(A1328)&amp;"-"&amp;D1328</f>
        <v>1-</v>
      </c>
      <c r="X1328" t="str">
        <f t="shared" ref="X1328:X1391" si="335">MONTH(A1328)&amp;"-"&amp;D1328&amp;E1328</f>
        <v>1-</v>
      </c>
    </row>
    <row r="1329" spans="1:24" x14ac:dyDescent="0.2">
      <c r="A1329" s="17"/>
      <c r="B1329" s="9" t="str">
        <f t="shared" si="323"/>
        <v/>
      </c>
      <c r="C1329" s="22"/>
      <c r="D1329" s="19" t="str">
        <f>IF(C1329="","",(VLOOKUP(C1329,code2!$A$4:$B$30,2)))</f>
        <v/>
      </c>
      <c r="E1329" s="1"/>
      <c r="F1329" s="1"/>
      <c r="G1329" s="8"/>
      <c r="H1329" s="8"/>
      <c r="I1329" s="8"/>
      <c r="J1329" s="30" t="str">
        <f t="shared" si="324"/>
        <v/>
      </c>
      <c r="K1329" s="30" t="str">
        <f t="shared" si="325"/>
        <v/>
      </c>
      <c r="L1329" s="30">
        <f t="shared" si="326"/>
        <v>0</v>
      </c>
      <c r="M1329" s="58" t="str">
        <f t="shared" si="327"/>
        <v/>
      </c>
      <c r="N1329" s="58" t="str">
        <f t="shared" si="328"/>
        <v/>
      </c>
      <c r="O1329" s="58">
        <f t="shared" si="329"/>
        <v>0</v>
      </c>
      <c r="P1329" s="65" t="str">
        <f t="shared" si="330"/>
        <v/>
      </c>
      <c r="Q1329" s="65" t="str">
        <f t="shared" si="331"/>
        <v/>
      </c>
      <c r="R1329" s="14">
        <f t="shared" si="332"/>
        <v>0</v>
      </c>
      <c r="S1329" s="23">
        <f t="shared" si="333"/>
        <v>0</v>
      </c>
      <c r="W1329" t="str">
        <f t="shared" si="334"/>
        <v>1-</v>
      </c>
      <c r="X1329" t="str">
        <f t="shared" si="335"/>
        <v>1-</v>
      </c>
    </row>
    <row r="1330" spans="1:24" x14ac:dyDescent="0.2">
      <c r="A1330" s="17"/>
      <c r="B1330" s="9" t="str">
        <f t="shared" si="323"/>
        <v/>
      </c>
      <c r="C1330" s="22"/>
      <c r="D1330" s="19" t="str">
        <f>IF(C1330="","",(VLOOKUP(C1330,code2!$A$4:$B$30,2)))</f>
        <v/>
      </c>
      <c r="E1330" s="1"/>
      <c r="F1330" s="1"/>
      <c r="G1330" s="8"/>
      <c r="H1330" s="8"/>
      <c r="I1330" s="8"/>
      <c r="J1330" s="30" t="str">
        <f t="shared" si="324"/>
        <v/>
      </c>
      <c r="K1330" s="30" t="str">
        <f t="shared" si="325"/>
        <v/>
      </c>
      <c r="L1330" s="30">
        <f t="shared" si="326"/>
        <v>0</v>
      </c>
      <c r="M1330" s="58" t="str">
        <f t="shared" si="327"/>
        <v/>
      </c>
      <c r="N1330" s="58" t="str">
        <f t="shared" si="328"/>
        <v/>
      </c>
      <c r="O1330" s="58">
        <f t="shared" si="329"/>
        <v>0</v>
      </c>
      <c r="P1330" s="65" t="str">
        <f t="shared" si="330"/>
        <v/>
      </c>
      <c r="Q1330" s="65" t="str">
        <f t="shared" si="331"/>
        <v/>
      </c>
      <c r="R1330" s="14">
        <f t="shared" si="332"/>
        <v>0</v>
      </c>
      <c r="S1330" s="23">
        <f t="shared" si="333"/>
        <v>0</v>
      </c>
      <c r="W1330" t="str">
        <f t="shared" si="334"/>
        <v>1-</v>
      </c>
      <c r="X1330" t="str">
        <f t="shared" si="335"/>
        <v>1-</v>
      </c>
    </row>
    <row r="1331" spans="1:24" x14ac:dyDescent="0.2">
      <c r="A1331" s="17"/>
      <c r="B1331" s="9" t="str">
        <f t="shared" si="323"/>
        <v/>
      </c>
      <c r="C1331" s="22"/>
      <c r="D1331" s="19" t="str">
        <f>IF(C1331="","",(VLOOKUP(C1331,code2!$A$4:$B$30,2)))</f>
        <v/>
      </c>
      <c r="E1331" s="1"/>
      <c r="F1331" s="1"/>
      <c r="G1331" s="8"/>
      <c r="H1331" s="8"/>
      <c r="I1331" s="8"/>
      <c r="J1331" s="30" t="str">
        <f t="shared" si="324"/>
        <v/>
      </c>
      <c r="K1331" s="30" t="str">
        <f t="shared" si="325"/>
        <v/>
      </c>
      <c r="L1331" s="30">
        <f t="shared" si="326"/>
        <v>0</v>
      </c>
      <c r="M1331" s="58" t="str">
        <f t="shared" si="327"/>
        <v/>
      </c>
      <c r="N1331" s="58" t="str">
        <f t="shared" si="328"/>
        <v/>
      </c>
      <c r="O1331" s="58">
        <f t="shared" si="329"/>
        <v>0</v>
      </c>
      <c r="P1331" s="65" t="str">
        <f t="shared" si="330"/>
        <v/>
      </c>
      <c r="Q1331" s="65" t="str">
        <f t="shared" si="331"/>
        <v/>
      </c>
      <c r="R1331" s="14">
        <f t="shared" si="332"/>
        <v>0</v>
      </c>
      <c r="S1331" s="23">
        <f t="shared" si="333"/>
        <v>0</v>
      </c>
      <c r="W1331" t="str">
        <f t="shared" si="334"/>
        <v>1-</v>
      </c>
      <c r="X1331" t="str">
        <f t="shared" si="335"/>
        <v>1-</v>
      </c>
    </row>
    <row r="1332" spans="1:24" x14ac:dyDescent="0.2">
      <c r="A1332" s="17"/>
      <c r="B1332" s="9" t="str">
        <f t="shared" si="323"/>
        <v/>
      </c>
      <c r="C1332" s="22"/>
      <c r="D1332" s="19" t="str">
        <f>IF(C1332="","",(VLOOKUP(C1332,code2!$A$4:$B$30,2)))</f>
        <v/>
      </c>
      <c r="E1332" s="1"/>
      <c r="F1332" s="1"/>
      <c r="G1332" s="8"/>
      <c r="H1332" s="8"/>
      <c r="I1332" s="8"/>
      <c r="J1332" s="30" t="str">
        <f t="shared" si="324"/>
        <v/>
      </c>
      <c r="K1332" s="30" t="str">
        <f t="shared" si="325"/>
        <v/>
      </c>
      <c r="L1332" s="30">
        <f t="shared" si="326"/>
        <v>0</v>
      </c>
      <c r="M1332" s="58" t="str">
        <f t="shared" si="327"/>
        <v/>
      </c>
      <c r="N1332" s="58" t="str">
        <f t="shared" si="328"/>
        <v/>
      </c>
      <c r="O1332" s="58">
        <f t="shared" si="329"/>
        <v>0</v>
      </c>
      <c r="P1332" s="65" t="str">
        <f t="shared" si="330"/>
        <v/>
      </c>
      <c r="Q1332" s="65" t="str">
        <f t="shared" si="331"/>
        <v/>
      </c>
      <c r="R1332" s="14">
        <f t="shared" si="332"/>
        <v>0</v>
      </c>
      <c r="S1332" s="23">
        <f t="shared" si="333"/>
        <v>0</v>
      </c>
      <c r="W1332" t="str">
        <f t="shared" si="334"/>
        <v>1-</v>
      </c>
      <c r="X1332" t="str">
        <f t="shared" si="335"/>
        <v>1-</v>
      </c>
    </row>
    <row r="1333" spans="1:24" x14ac:dyDescent="0.2">
      <c r="A1333" s="17"/>
      <c r="B1333" s="9" t="str">
        <f t="shared" si="323"/>
        <v/>
      </c>
      <c r="C1333" s="22"/>
      <c r="D1333" s="19" t="str">
        <f>IF(C1333="","",(VLOOKUP(C1333,code2!$A$4:$B$30,2)))</f>
        <v/>
      </c>
      <c r="E1333" s="1"/>
      <c r="F1333" s="1"/>
      <c r="G1333" s="8"/>
      <c r="H1333" s="8"/>
      <c r="I1333" s="8"/>
      <c r="J1333" s="30" t="str">
        <f t="shared" si="324"/>
        <v/>
      </c>
      <c r="K1333" s="30" t="str">
        <f t="shared" si="325"/>
        <v/>
      </c>
      <c r="L1333" s="30">
        <f t="shared" si="326"/>
        <v>0</v>
      </c>
      <c r="M1333" s="58" t="str">
        <f t="shared" si="327"/>
        <v/>
      </c>
      <c r="N1333" s="58" t="str">
        <f t="shared" si="328"/>
        <v/>
      </c>
      <c r="O1333" s="58">
        <f t="shared" si="329"/>
        <v>0</v>
      </c>
      <c r="P1333" s="65" t="str">
        <f t="shared" si="330"/>
        <v/>
      </c>
      <c r="Q1333" s="65" t="str">
        <f t="shared" si="331"/>
        <v/>
      </c>
      <c r="R1333" s="14">
        <f t="shared" si="332"/>
        <v>0</v>
      </c>
      <c r="S1333" s="23">
        <f t="shared" si="333"/>
        <v>0</v>
      </c>
      <c r="W1333" t="str">
        <f t="shared" si="334"/>
        <v>1-</v>
      </c>
      <c r="X1333" t="str">
        <f t="shared" si="335"/>
        <v>1-</v>
      </c>
    </row>
    <row r="1334" spans="1:24" x14ac:dyDescent="0.2">
      <c r="A1334" s="17"/>
      <c r="B1334" s="9" t="str">
        <f t="shared" si="323"/>
        <v/>
      </c>
      <c r="C1334" s="22"/>
      <c r="D1334" s="19" t="str">
        <f>IF(C1334="","",(VLOOKUP(C1334,code2!$A$4:$B$30,2)))</f>
        <v/>
      </c>
      <c r="E1334" s="1"/>
      <c r="F1334" s="1"/>
      <c r="G1334" s="8"/>
      <c r="H1334" s="8"/>
      <c r="I1334" s="8"/>
      <c r="J1334" s="30" t="str">
        <f t="shared" si="324"/>
        <v/>
      </c>
      <c r="K1334" s="30" t="str">
        <f t="shared" si="325"/>
        <v/>
      </c>
      <c r="L1334" s="30">
        <f t="shared" si="326"/>
        <v>0</v>
      </c>
      <c r="M1334" s="58" t="str">
        <f t="shared" si="327"/>
        <v/>
      </c>
      <c r="N1334" s="58" t="str">
        <f t="shared" si="328"/>
        <v/>
      </c>
      <c r="O1334" s="58">
        <f t="shared" si="329"/>
        <v>0</v>
      </c>
      <c r="P1334" s="65" t="str">
        <f t="shared" si="330"/>
        <v/>
      </c>
      <c r="Q1334" s="65" t="str">
        <f t="shared" si="331"/>
        <v/>
      </c>
      <c r="R1334" s="14">
        <f t="shared" si="332"/>
        <v>0</v>
      </c>
      <c r="S1334" s="23">
        <f t="shared" si="333"/>
        <v>0</v>
      </c>
      <c r="W1334" t="str">
        <f t="shared" si="334"/>
        <v>1-</v>
      </c>
      <c r="X1334" t="str">
        <f t="shared" si="335"/>
        <v>1-</v>
      </c>
    </row>
    <row r="1335" spans="1:24" x14ac:dyDescent="0.2">
      <c r="A1335" s="17"/>
      <c r="B1335" s="9" t="str">
        <f t="shared" si="323"/>
        <v/>
      </c>
      <c r="C1335" s="22"/>
      <c r="D1335" s="19" t="str">
        <f>IF(C1335="","",(VLOOKUP(C1335,code2!$A$4:$B$30,2)))</f>
        <v/>
      </c>
      <c r="E1335" s="1"/>
      <c r="F1335" s="1"/>
      <c r="G1335" s="8"/>
      <c r="H1335" s="8"/>
      <c r="I1335" s="8"/>
      <c r="J1335" s="30" t="str">
        <f t="shared" si="324"/>
        <v/>
      </c>
      <c r="K1335" s="30" t="str">
        <f t="shared" si="325"/>
        <v/>
      </c>
      <c r="L1335" s="30">
        <f t="shared" si="326"/>
        <v>0</v>
      </c>
      <c r="M1335" s="58" t="str">
        <f t="shared" si="327"/>
        <v/>
      </c>
      <c r="N1335" s="58" t="str">
        <f t="shared" si="328"/>
        <v/>
      </c>
      <c r="O1335" s="58">
        <f t="shared" si="329"/>
        <v>0</v>
      </c>
      <c r="P1335" s="65" t="str">
        <f t="shared" si="330"/>
        <v/>
      </c>
      <c r="Q1335" s="65" t="str">
        <f t="shared" si="331"/>
        <v/>
      </c>
      <c r="R1335" s="14">
        <f t="shared" si="332"/>
        <v>0</v>
      </c>
      <c r="S1335" s="23">
        <f t="shared" si="333"/>
        <v>0</v>
      </c>
      <c r="W1335" t="str">
        <f t="shared" si="334"/>
        <v>1-</v>
      </c>
      <c r="X1335" t="str">
        <f t="shared" si="335"/>
        <v>1-</v>
      </c>
    </row>
    <row r="1336" spans="1:24" x14ac:dyDescent="0.2">
      <c r="A1336" s="17"/>
      <c r="B1336" s="9" t="str">
        <f t="shared" si="323"/>
        <v/>
      </c>
      <c r="C1336" s="22"/>
      <c r="D1336" s="19" t="str">
        <f>IF(C1336="","",(VLOOKUP(C1336,code2!$A$4:$B$30,2)))</f>
        <v/>
      </c>
      <c r="E1336" s="1"/>
      <c r="F1336" s="1"/>
      <c r="G1336" s="8"/>
      <c r="H1336" s="8"/>
      <c r="I1336" s="8"/>
      <c r="J1336" s="30" t="str">
        <f t="shared" si="324"/>
        <v/>
      </c>
      <c r="K1336" s="30" t="str">
        <f t="shared" si="325"/>
        <v/>
      </c>
      <c r="L1336" s="30">
        <f t="shared" si="326"/>
        <v>0</v>
      </c>
      <c r="M1336" s="58" t="str">
        <f t="shared" si="327"/>
        <v/>
      </c>
      <c r="N1336" s="58" t="str">
        <f t="shared" si="328"/>
        <v/>
      </c>
      <c r="O1336" s="58">
        <f t="shared" si="329"/>
        <v>0</v>
      </c>
      <c r="P1336" s="65" t="str">
        <f t="shared" si="330"/>
        <v/>
      </c>
      <c r="Q1336" s="65" t="str">
        <f t="shared" si="331"/>
        <v/>
      </c>
      <c r="R1336" s="14">
        <f t="shared" si="332"/>
        <v>0</v>
      </c>
      <c r="S1336" s="23">
        <f t="shared" si="333"/>
        <v>0</v>
      </c>
      <c r="W1336" t="str">
        <f t="shared" si="334"/>
        <v>1-</v>
      </c>
      <c r="X1336" t="str">
        <f t="shared" si="335"/>
        <v>1-</v>
      </c>
    </row>
    <row r="1337" spans="1:24" x14ac:dyDescent="0.2">
      <c r="A1337" s="17"/>
      <c r="B1337" s="9" t="str">
        <f t="shared" si="323"/>
        <v/>
      </c>
      <c r="C1337" s="22"/>
      <c r="D1337" s="19" t="str">
        <f>IF(C1337="","",(VLOOKUP(C1337,code2!$A$4:$B$30,2)))</f>
        <v/>
      </c>
      <c r="E1337" s="1"/>
      <c r="F1337" s="1"/>
      <c r="G1337" s="8"/>
      <c r="H1337" s="8"/>
      <c r="I1337" s="8"/>
      <c r="J1337" s="30" t="str">
        <f t="shared" si="324"/>
        <v/>
      </c>
      <c r="K1337" s="30" t="str">
        <f t="shared" si="325"/>
        <v/>
      </c>
      <c r="L1337" s="30">
        <f t="shared" si="326"/>
        <v>0</v>
      </c>
      <c r="M1337" s="58" t="str">
        <f t="shared" si="327"/>
        <v/>
      </c>
      <c r="N1337" s="58" t="str">
        <f t="shared" si="328"/>
        <v/>
      </c>
      <c r="O1337" s="58">
        <f t="shared" si="329"/>
        <v>0</v>
      </c>
      <c r="P1337" s="65" t="str">
        <f t="shared" si="330"/>
        <v/>
      </c>
      <c r="Q1337" s="65" t="str">
        <f t="shared" si="331"/>
        <v/>
      </c>
      <c r="R1337" s="14">
        <f t="shared" si="332"/>
        <v>0</v>
      </c>
      <c r="S1337" s="23">
        <f t="shared" si="333"/>
        <v>0</v>
      </c>
      <c r="W1337" t="str">
        <f t="shared" si="334"/>
        <v>1-</v>
      </c>
      <c r="X1337" t="str">
        <f t="shared" si="335"/>
        <v>1-</v>
      </c>
    </row>
    <row r="1338" spans="1:24" x14ac:dyDescent="0.2">
      <c r="A1338" s="17"/>
      <c r="B1338" s="9" t="str">
        <f t="shared" si="323"/>
        <v/>
      </c>
      <c r="C1338" s="22"/>
      <c r="D1338" s="19" t="str">
        <f>IF(C1338="","",(VLOOKUP(C1338,code2!$A$4:$B$30,2)))</f>
        <v/>
      </c>
      <c r="E1338" s="1"/>
      <c r="F1338" s="1"/>
      <c r="G1338" s="8"/>
      <c r="H1338" s="8"/>
      <c r="I1338" s="8"/>
      <c r="J1338" s="30" t="str">
        <f t="shared" si="324"/>
        <v/>
      </c>
      <c r="K1338" s="30" t="str">
        <f t="shared" si="325"/>
        <v/>
      </c>
      <c r="L1338" s="30">
        <f t="shared" si="326"/>
        <v>0</v>
      </c>
      <c r="M1338" s="58" t="str">
        <f t="shared" si="327"/>
        <v/>
      </c>
      <c r="N1338" s="58" t="str">
        <f t="shared" si="328"/>
        <v/>
      </c>
      <c r="O1338" s="58">
        <f t="shared" si="329"/>
        <v>0</v>
      </c>
      <c r="P1338" s="65" t="str">
        <f t="shared" si="330"/>
        <v/>
      </c>
      <c r="Q1338" s="65" t="str">
        <f t="shared" si="331"/>
        <v/>
      </c>
      <c r="R1338" s="14">
        <f t="shared" si="332"/>
        <v>0</v>
      </c>
      <c r="S1338" s="23">
        <f t="shared" si="333"/>
        <v>0</v>
      </c>
      <c r="W1338" t="str">
        <f t="shared" si="334"/>
        <v>1-</v>
      </c>
      <c r="X1338" t="str">
        <f t="shared" si="335"/>
        <v>1-</v>
      </c>
    </row>
    <row r="1339" spans="1:24" x14ac:dyDescent="0.2">
      <c r="A1339" s="17"/>
      <c r="B1339" s="9" t="str">
        <f t="shared" si="323"/>
        <v/>
      </c>
      <c r="C1339" s="22"/>
      <c r="D1339" s="19" t="str">
        <f>IF(C1339="","",(VLOOKUP(C1339,code2!$A$4:$B$30,2)))</f>
        <v/>
      </c>
      <c r="E1339" s="1"/>
      <c r="F1339" s="1"/>
      <c r="G1339" s="8"/>
      <c r="H1339" s="8"/>
      <c r="I1339" s="8"/>
      <c r="J1339" s="30" t="str">
        <f t="shared" si="324"/>
        <v/>
      </c>
      <c r="K1339" s="30" t="str">
        <f t="shared" si="325"/>
        <v/>
      </c>
      <c r="L1339" s="30">
        <f t="shared" si="326"/>
        <v>0</v>
      </c>
      <c r="M1339" s="58" t="str">
        <f t="shared" si="327"/>
        <v/>
      </c>
      <c r="N1339" s="58" t="str">
        <f t="shared" si="328"/>
        <v/>
      </c>
      <c r="O1339" s="58">
        <f t="shared" si="329"/>
        <v>0</v>
      </c>
      <c r="P1339" s="65" t="str">
        <f t="shared" si="330"/>
        <v/>
      </c>
      <c r="Q1339" s="65" t="str">
        <f t="shared" si="331"/>
        <v/>
      </c>
      <c r="R1339" s="14">
        <f t="shared" si="332"/>
        <v>0</v>
      </c>
      <c r="S1339" s="23">
        <f t="shared" si="333"/>
        <v>0</v>
      </c>
      <c r="W1339" t="str">
        <f t="shared" si="334"/>
        <v>1-</v>
      </c>
      <c r="X1339" t="str">
        <f t="shared" si="335"/>
        <v>1-</v>
      </c>
    </row>
    <row r="1340" spans="1:24" x14ac:dyDescent="0.2">
      <c r="A1340" s="17"/>
      <c r="B1340" s="9" t="str">
        <f t="shared" si="323"/>
        <v/>
      </c>
      <c r="C1340" s="22"/>
      <c r="D1340" s="19" t="str">
        <f>IF(C1340="","",(VLOOKUP(C1340,code2!$A$4:$B$30,2)))</f>
        <v/>
      </c>
      <c r="E1340" s="1"/>
      <c r="F1340" s="1"/>
      <c r="G1340" s="8"/>
      <c r="H1340" s="8"/>
      <c r="I1340" s="8"/>
      <c r="J1340" s="30" t="str">
        <f t="shared" si="324"/>
        <v/>
      </c>
      <c r="K1340" s="30" t="str">
        <f t="shared" si="325"/>
        <v/>
      </c>
      <c r="L1340" s="30">
        <f t="shared" si="326"/>
        <v>0</v>
      </c>
      <c r="M1340" s="58" t="str">
        <f t="shared" si="327"/>
        <v/>
      </c>
      <c r="N1340" s="58" t="str">
        <f t="shared" si="328"/>
        <v/>
      </c>
      <c r="O1340" s="58">
        <f t="shared" si="329"/>
        <v>0</v>
      </c>
      <c r="P1340" s="65" t="str">
        <f t="shared" si="330"/>
        <v/>
      </c>
      <c r="Q1340" s="65" t="str">
        <f t="shared" si="331"/>
        <v/>
      </c>
      <c r="R1340" s="14">
        <f t="shared" si="332"/>
        <v>0</v>
      </c>
      <c r="S1340" s="23">
        <f t="shared" si="333"/>
        <v>0</v>
      </c>
      <c r="W1340" t="str">
        <f t="shared" si="334"/>
        <v>1-</v>
      </c>
      <c r="X1340" t="str">
        <f t="shared" si="335"/>
        <v>1-</v>
      </c>
    </row>
    <row r="1341" spans="1:24" x14ac:dyDescent="0.2">
      <c r="A1341" s="17"/>
      <c r="B1341" s="9" t="str">
        <f t="shared" si="323"/>
        <v/>
      </c>
      <c r="C1341" s="22"/>
      <c r="D1341" s="19" t="str">
        <f>IF(C1341="","",(VLOOKUP(C1341,code2!$A$4:$B$30,2)))</f>
        <v/>
      </c>
      <c r="E1341" s="1"/>
      <c r="F1341" s="1"/>
      <c r="G1341" s="8"/>
      <c r="H1341" s="8"/>
      <c r="I1341" s="8"/>
      <c r="J1341" s="30" t="str">
        <f t="shared" si="324"/>
        <v/>
      </c>
      <c r="K1341" s="30" t="str">
        <f t="shared" si="325"/>
        <v/>
      </c>
      <c r="L1341" s="30">
        <f t="shared" si="326"/>
        <v>0</v>
      </c>
      <c r="M1341" s="58" t="str">
        <f t="shared" si="327"/>
        <v/>
      </c>
      <c r="N1341" s="58" t="str">
        <f t="shared" si="328"/>
        <v/>
      </c>
      <c r="O1341" s="58">
        <f t="shared" si="329"/>
        <v>0</v>
      </c>
      <c r="P1341" s="65" t="str">
        <f t="shared" si="330"/>
        <v/>
      </c>
      <c r="Q1341" s="65" t="str">
        <f t="shared" si="331"/>
        <v/>
      </c>
      <c r="R1341" s="14">
        <f t="shared" si="332"/>
        <v>0</v>
      </c>
      <c r="S1341" s="23">
        <f t="shared" si="333"/>
        <v>0</v>
      </c>
      <c r="W1341" t="str">
        <f t="shared" si="334"/>
        <v>1-</v>
      </c>
      <c r="X1341" t="str">
        <f t="shared" si="335"/>
        <v>1-</v>
      </c>
    </row>
    <row r="1342" spans="1:24" x14ac:dyDescent="0.2">
      <c r="A1342" s="17"/>
      <c r="B1342" s="9" t="str">
        <f t="shared" si="323"/>
        <v/>
      </c>
      <c r="C1342" s="22"/>
      <c r="D1342" s="19" t="str">
        <f>IF(C1342="","",(VLOOKUP(C1342,code2!$A$4:$B$30,2)))</f>
        <v/>
      </c>
      <c r="E1342" s="1"/>
      <c r="F1342" s="1"/>
      <c r="G1342" s="8"/>
      <c r="H1342" s="8"/>
      <c r="I1342" s="8"/>
      <c r="J1342" s="30" t="str">
        <f t="shared" si="324"/>
        <v/>
      </c>
      <c r="K1342" s="30" t="str">
        <f t="shared" si="325"/>
        <v/>
      </c>
      <c r="L1342" s="30">
        <f t="shared" si="326"/>
        <v>0</v>
      </c>
      <c r="M1342" s="58" t="str">
        <f t="shared" si="327"/>
        <v/>
      </c>
      <c r="N1342" s="58" t="str">
        <f t="shared" si="328"/>
        <v/>
      </c>
      <c r="O1342" s="58">
        <f t="shared" si="329"/>
        <v>0</v>
      </c>
      <c r="P1342" s="65" t="str">
        <f t="shared" si="330"/>
        <v/>
      </c>
      <c r="Q1342" s="65" t="str">
        <f t="shared" si="331"/>
        <v/>
      </c>
      <c r="R1342" s="14">
        <f t="shared" si="332"/>
        <v>0</v>
      </c>
      <c r="S1342" s="23">
        <f t="shared" si="333"/>
        <v>0</v>
      </c>
      <c r="W1342" t="str">
        <f t="shared" si="334"/>
        <v>1-</v>
      </c>
      <c r="X1342" t="str">
        <f t="shared" si="335"/>
        <v>1-</v>
      </c>
    </row>
    <row r="1343" spans="1:24" x14ac:dyDescent="0.2">
      <c r="A1343" s="17"/>
      <c r="B1343" s="9" t="str">
        <f t="shared" si="323"/>
        <v/>
      </c>
      <c r="C1343" s="22"/>
      <c r="D1343" s="19" t="str">
        <f>IF(C1343="","",(VLOOKUP(C1343,code2!$A$4:$B$30,2)))</f>
        <v/>
      </c>
      <c r="E1343" s="1"/>
      <c r="F1343" s="1"/>
      <c r="G1343" s="8"/>
      <c r="H1343" s="8"/>
      <c r="I1343" s="8"/>
      <c r="J1343" s="30" t="str">
        <f t="shared" si="324"/>
        <v/>
      </c>
      <c r="K1343" s="30" t="str">
        <f t="shared" si="325"/>
        <v/>
      </c>
      <c r="L1343" s="30">
        <f t="shared" si="326"/>
        <v>0</v>
      </c>
      <c r="M1343" s="58" t="str">
        <f t="shared" si="327"/>
        <v/>
      </c>
      <c r="N1343" s="58" t="str">
        <f t="shared" si="328"/>
        <v/>
      </c>
      <c r="O1343" s="58">
        <f t="shared" si="329"/>
        <v>0</v>
      </c>
      <c r="P1343" s="65" t="str">
        <f t="shared" si="330"/>
        <v/>
      </c>
      <c r="Q1343" s="65" t="str">
        <f t="shared" si="331"/>
        <v/>
      </c>
      <c r="R1343" s="14">
        <f t="shared" si="332"/>
        <v>0</v>
      </c>
      <c r="S1343" s="23">
        <f t="shared" si="333"/>
        <v>0</v>
      </c>
      <c r="W1343" t="str">
        <f t="shared" si="334"/>
        <v>1-</v>
      </c>
      <c r="X1343" t="str">
        <f t="shared" si="335"/>
        <v>1-</v>
      </c>
    </row>
    <row r="1344" spans="1:24" x14ac:dyDescent="0.2">
      <c r="A1344" s="17"/>
      <c r="B1344" s="9" t="str">
        <f t="shared" si="323"/>
        <v/>
      </c>
      <c r="C1344" s="22"/>
      <c r="D1344" s="19" t="str">
        <f>IF(C1344="","",(VLOOKUP(C1344,code2!$A$4:$B$30,2)))</f>
        <v/>
      </c>
      <c r="E1344" s="1"/>
      <c r="F1344" s="1"/>
      <c r="G1344" s="8"/>
      <c r="H1344" s="8"/>
      <c r="I1344" s="8"/>
      <c r="J1344" s="30" t="str">
        <f t="shared" si="324"/>
        <v/>
      </c>
      <c r="K1344" s="30" t="str">
        <f t="shared" si="325"/>
        <v/>
      </c>
      <c r="L1344" s="30">
        <f t="shared" si="326"/>
        <v>0</v>
      </c>
      <c r="M1344" s="58" t="str">
        <f t="shared" si="327"/>
        <v/>
      </c>
      <c r="N1344" s="58" t="str">
        <f t="shared" si="328"/>
        <v/>
      </c>
      <c r="O1344" s="58">
        <f t="shared" si="329"/>
        <v>0</v>
      </c>
      <c r="P1344" s="65" t="str">
        <f t="shared" si="330"/>
        <v/>
      </c>
      <c r="Q1344" s="65" t="str">
        <f t="shared" si="331"/>
        <v/>
      </c>
      <c r="R1344" s="14">
        <f t="shared" si="332"/>
        <v>0</v>
      </c>
      <c r="S1344" s="23">
        <f t="shared" si="333"/>
        <v>0</v>
      </c>
      <c r="W1344" t="str">
        <f t="shared" si="334"/>
        <v>1-</v>
      </c>
      <c r="X1344" t="str">
        <f t="shared" si="335"/>
        <v>1-</v>
      </c>
    </row>
    <row r="1345" spans="1:24" x14ac:dyDescent="0.2">
      <c r="A1345" s="17"/>
      <c r="B1345" s="9" t="str">
        <f t="shared" si="323"/>
        <v/>
      </c>
      <c r="C1345" s="22"/>
      <c r="D1345" s="19" t="str">
        <f>IF(C1345="","",(VLOOKUP(C1345,code2!$A$4:$B$30,2)))</f>
        <v/>
      </c>
      <c r="E1345" s="1"/>
      <c r="F1345" s="1"/>
      <c r="G1345" s="8"/>
      <c r="H1345" s="8"/>
      <c r="I1345" s="8"/>
      <c r="J1345" s="30" t="str">
        <f t="shared" si="324"/>
        <v/>
      </c>
      <c r="K1345" s="30" t="str">
        <f t="shared" si="325"/>
        <v/>
      </c>
      <c r="L1345" s="30">
        <f t="shared" si="326"/>
        <v>0</v>
      </c>
      <c r="M1345" s="58" t="str">
        <f t="shared" si="327"/>
        <v/>
      </c>
      <c r="N1345" s="58" t="str">
        <f t="shared" si="328"/>
        <v/>
      </c>
      <c r="O1345" s="58">
        <f t="shared" si="329"/>
        <v>0</v>
      </c>
      <c r="P1345" s="65" t="str">
        <f t="shared" si="330"/>
        <v/>
      </c>
      <c r="Q1345" s="65" t="str">
        <f t="shared" si="331"/>
        <v/>
      </c>
      <c r="R1345" s="14">
        <f t="shared" si="332"/>
        <v>0</v>
      </c>
      <c r="S1345" s="23">
        <f t="shared" si="333"/>
        <v>0</v>
      </c>
      <c r="W1345" t="str">
        <f t="shared" si="334"/>
        <v>1-</v>
      </c>
      <c r="X1345" t="str">
        <f t="shared" si="335"/>
        <v>1-</v>
      </c>
    </row>
    <row r="1346" spans="1:24" x14ac:dyDescent="0.2">
      <c r="A1346" s="17"/>
      <c r="B1346" s="9" t="str">
        <f t="shared" si="323"/>
        <v/>
      </c>
      <c r="C1346" s="22"/>
      <c r="D1346" s="19" t="str">
        <f>IF(C1346="","",(VLOOKUP(C1346,code2!$A$4:$B$30,2)))</f>
        <v/>
      </c>
      <c r="E1346" s="1"/>
      <c r="F1346" s="1"/>
      <c r="G1346" s="8"/>
      <c r="H1346" s="8"/>
      <c r="I1346" s="8"/>
      <c r="J1346" s="30" t="str">
        <f t="shared" si="324"/>
        <v/>
      </c>
      <c r="K1346" s="30" t="str">
        <f t="shared" si="325"/>
        <v/>
      </c>
      <c r="L1346" s="30">
        <f t="shared" si="326"/>
        <v>0</v>
      </c>
      <c r="M1346" s="58" t="str">
        <f t="shared" si="327"/>
        <v/>
      </c>
      <c r="N1346" s="58" t="str">
        <f t="shared" si="328"/>
        <v/>
      </c>
      <c r="O1346" s="58">
        <f t="shared" si="329"/>
        <v>0</v>
      </c>
      <c r="P1346" s="65" t="str">
        <f t="shared" si="330"/>
        <v/>
      </c>
      <c r="Q1346" s="65" t="str">
        <f t="shared" si="331"/>
        <v/>
      </c>
      <c r="R1346" s="14">
        <f t="shared" si="332"/>
        <v>0</v>
      </c>
      <c r="S1346" s="23">
        <f t="shared" si="333"/>
        <v>0</v>
      </c>
      <c r="W1346" t="str">
        <f t="shared" si="334"/>
        <v>1-</v>
      </c>
      <c r="X1346" t="str">
        <f t="shared" si="335"/>
        <v>1-</v>
      </c>
    </row>
    <row r="1347" spans="1:24" x14ac:dyDescent="0.2">
      <c r="A1347" s="17"/>
      <c r="B1347" s="9" t="str">
        <f t="shared" si="323"/>
        <v/>
      </c>
      <c r="C1347" s="22"/>
      <c r="D1347" s="19" t="str">
        <f>IF(C1347="","",(VLOOKUP(C1347,code2!$A$4:$B$30,2)))</f>
        <v/>
      </c>
      <c r="E1347" s="1"/>
      <c r="F1347" s="1"/>
      <c r="G1347" s="8"/>
      <c r="H1347" s="8"/>
      <c r="I1347" s="8"/>
      <c r="J1347" s="30" t="str">
        <f t="shared" si="324"/>
        <v/>
      </c>
      <c r="K1347" s="30" t="str">
        <f t="shared" si="325"/>
        <v/>
      </c>
      <c r="L1347" s="30">
        <f t="shared" si="326"/>
        <v>0</v>
      </c>
      <c r="M1347" s="58" t="str">
        <f t="shared" si="327"/>
        <v/>
      </c>
      <c r="N1347" s="58" t="str">
        <f t="shared" si="328"/>
        <v/>
      </c>
      <c r="O1347" s="58">
        <f t="shared" si="329"/>
        <v>0</v>
      </c>
      <c r="P1347" s="65" t="str">
        <f t="shared" si="330"/>
        <v/>
      </c>
      <c r="Q1347" s="65" t="str">
        <f t="shared" si="331"/>
        <v/>
      </c>
      <c r="R1347" s="14">
        <f t="shared" si="332"/>
        <v>0</v>
      </c>
      <c r="S1347" s="23">
        <f t="shared" si="333"/>
        <v>0</v>
      </c>
      <c r="W1347" t="str">
        <f t="shared" si="334"/>
        <v>1-</v>
      </c>
      <c r="X1347" t="str">
        <f t="shared" si="335"/>
        <v>1-</v>
      </c>
    </row>
    <row r="1348" spans="1:24" x14ac:dyDescent="0.2">
      <c r="A1348" s="17"/>
      <c r="B1348" s="9" t="str">
        <f t="shared" si="323"/>
        <v/>
      </c>
      <c r="C1348" s="22"/>
      <c r="D1348" s="19" t="str">
        <f>IF(C1348="","",(VLOOKUP(C1348,code2!$A$4:$B$30,2)))</f>
        <v/>
      </c>
      <c r="E1348" s="1"/>
      <c r="F1348" s="1"/>
      <c r="G1348" s="8"/>
      <c r="H1348" s="8"/>
      <c r="I1348" s="8"/>
      <c r="J1348" s="30" t="str">
        <f t="shared" si="324"/>
        <v/>
      </c>
      <c r="K1348" s="30" t="str">
        <f t="shared" si="325"/>
        <v/>
      </c>
      <c r="L1348" s="30">
        <f t="shared" si="326"/>
        <v>0</v>
      </c>
      <c r="M1348" s="58" t="str">
        <f t="shared" si="327"/>
        <v/>
      </c>
      <c r="N1348" s="58" t="str">
        <f t="shared" si="328"/>
        <v/>
      </c>
      <c r="O1348" s="58">
        <f t="shared" si="329"/>
        <v>0</v>
      </c>
      <c r="P1348" s="65" t="str">
        <f t="shared" si="330"/>
        <v/>
      </c>
      <c r="Q1348" s="65" t="str">
        <f t="shared" si="331"/>
        <v/>
      </c>
      <c r="R1348" s="14">
        <f t="shared" si="332"/>
        <v>0</v>
      </c>
      <c r="S1348" s="23">
        <f t="shared" si="333"/>
        <v>0</v>
      </c>
      <c r="W1348" t="str">
        <f t="shared" si="334"/>
        <v>1-</v>
      </c>
      <c r="X1348" t="str">
        <f t="shared" si="335"/>
        <v>1-</v>
      </c>
    </row>
    <row r="1349" spans="1:24" x14ac:dyDescent="0.2">
      <c r="A1349" s="17"/>
      <c r="B1349" s="9" t="str">
        <f t="shared" si="323"/>
        <v/>
      </c>
      <c r="C1349" s="22"/>
      <c r="D1349" s="19" t="str">
        <f>IF(C1349="","",(VLOOKUP(C1349,code2!$A$4:$B$30,2)))</f>
        <v/>
      </c>
      <c r="E1349" s="1"/>
      <c r="F1349" s="1"/>
      <c r="G1349" s="8"/>
      <c r="H1349" s="8"/>
      <c r="I1349" s="8"/>
      <c r="J1349" s="30" t="str">
        <f t="shared" si="324"/>
        <v/>
      </c>
      <c r="K1349" s="30" t="str">
        <f t="shared" si="325"/>
        <v/>
      </c>
      <c r="L1349" s="30">
        <f t="shared" si="326"/>
        <v>0</v>
      </c>
      <c r="M1349" s="58" t="str">
        <f t="shared" si="327"/>
        <v/>
      </c>
      <c r="N1349" s="58" t="str">
        <f t="shared" si="328"/>
        <v/>
      </c>
      <c r="O1349" s="58">
        <f t="shared" si="329"/>
        <v>0</v>
      </c>
      <c r="P1349" s="65" t="str">
        <f t="shared" si="330"/>
        <v/>
      </c>
      <c r="Q1349" s="65" t="str">
        <f t="shared" si="331"/>
        <v/>
      </c>
      <c r="R1349" s="14">
        <f t="shared" si="332"/>
        <v>0</v>
      </c>
      <c r="S1349" s="23">
        <f t="shared" si="333"/>
        <v>0</v>
      </c>
      <c r="W1349" t="str">
        <f t="shared" si="334"/>
        <v>1-</v>
      </c>
      <c r="X1349" t="str">
        <f t="shared" si="335"/>
        <v>1-</v>
      </c>
    </row>
    <row r="1350" spans="1:24" x14ac:dyDescent="0.2">
      <c r="A1350" s="17"/>
      <c r="B1350" s="9" t="str">
        <f t="shared" si="323"/>
        <v/>
      </c>
      <c r="C1350" s="22"/>
      <c r="D1350" s="19" t="str">
        <f>IF(C1350="","",(VLOOKUP(C1350,code2!$A$4:$B$30,2)))</f>
        <v/>
      </c>
      <c r="E1350" s="1"/>
      <c r="F1350" s="1"/>
      <c r="G1350" s="8"/>
      <c r="H1350" s="8"/>
      <c r="I1350" s="8"/>
      <c r="J1350" s="30" t="str">
        <f t="shared" si="324"/>
        <v/>
      </c>
      <c r="K1350" s="30" t="str">
        <f t="shared" si="325"/>
        <v/>
      </c>
      <c r="L1350" s="30">
        <f t="shared" si="326"/>
        <v>0</v>
      </c>
      <c r="M1350" s="58" t="str">
        <f t="shared" si="327"/>
        <v/>
      </c>
      <c r="N1350" s="58" t="str">
        <f t="shared" si="328"/>
        <v/>
      </c>
      <c r="O1350" s="58">
        <f t="shared" si="329"/>
        <v>0</v>
      </c>
      <c r="P1350" s="65" t="str">
        <f t="shared" si="330"/>
        <v/>
      </c>
      <c r="Q1350" s="65" t="str">
        <f t="shared" si="331"/>
        <v/>
      </c>
      <c r="R1350" s="14">
        <f t="shared" si="332"/>
        <v>0</v>
      </c>
      <c r="S1350" s="23">
        <f t="shared" si="333"/>
        <v>0</v>
      </c>
      <c r="W1350" t="str">
        <f t="shared" si="334"/>
        <v>1-</v>
      </c>
      <c r="X1350" t="str">
        <f t="shared" si="335"/>
        <v>1-</v>
      </c>
    </row>
    <row r="1351" spans="1:24" x14ac:dyDescent="0.2">
      <c r="A1351" s="17"/>
      <c r="B1351" s="9" t="str">
        <f t="shared" ref="B1351:B1414" si="336">IF(A1351="","",A1351)</f>
        <v/>
      </c>
      <c r="C1351" s="22"/>
      <c r="D1351" s="19" t="str">
        <f>IF(C1351="","",(VLOOKUP(C1351,code2!$A$4:$B$30,2)))</f>
        <v/>
      </c>
      <c r="E1351" s="1"/>
      <c r="F1351" s="1"/>
      <c r="G1351" s="8"/>
      <c r="H1351" s="8"/>
      <c r="I1351" s="8"/>
      <c r="J1351" s="30" t="str">
        <f t="shared" ref="J1351:J1414" si="337">IF(I1351="現金",G1351,"")</f>
        <v/>
      </c>
      <c r="K1351" s="30" t="str">
        <f t="shared" ref="K1351:K1414" si="338">IF(I1351="現金",H1351,"")</f>
        <v/>
      </c>
      <c r="L1351" s="30">
        <f t="shared" ref="L1351:L1414" si="339">IF(J1351&amp;K1351="",L1350,L1350+J1351-K1351)</f>
        <v>0</v>
      </c>
      <c r="M1351" s="58" t="str">
        <f t="shared" ref="M1351:M1414" si="340">IF(I1351="通帳",G1351,"")</f>
        <v/>
      </c>
      <c r="N1351" s="58" t="str">
        <f t="shared" ref="N1351:N1414" si="341">IF(I1351="通帳",H1351,"")</f>
        <v/>
      </c>
      <c r="O1351" s="58">
        <f t="shared" ref="O1351:O1414" si="342">IF(M1351&amp;N1351="",O1350,O1350+M1351-N1351)</f>
        <v>0</v>
      </c>
      <c r="P1351" s="65" t="str">
        <f t="shared" ref="P1351:P1414" si="343">IF(I1351="郵便振替",G1351,"")</f>
        <v/>
      </c>
      <c r="Q1351" s="65" t="str">
        <f t="shared" ref="Q1351:Q1414" si="344">IF(I1351="郵便振替",H1351,"")</f>
        <v/>
      </c>
      <c r="R1351" s="14">
        <f t="shared" si="332"/>
        <v>0</v>
      </c>
      <c r="S1351" s="23">
        <f t="shared" si="333"/>
        <v>0</v>
      </c>
      <c r="W1351" t="str">
        <f t="shared" si="334"/>
        <v>1-</v>
      </c>
      <c r="X1351" t="str">
        <f t="shared" si="335"/>
        <v>1-</v>
      </c>
    </row>
    <row r="1352" spans="1:24" x14ac:dyDescent="0.2">
      <c r="A1352" s="17"/>
      <c r="B1352" s="9" t="str">
        <f t="shared" si="336"/>
        <v/>
      </c>
      <c r="C1352" s="22"/>
      <c r="D1352" s="19" t="str">
        <f>IF(C1352="","",(VLOOKUP(C1352,code2!$A$4:$B$30,2)))</f>
        <v/>
      </c>
      <c r="E1352" s="1"/>
      <c r="F1352" s="1"/>
      <c r="G1352" s="8"/>
      <c r="H1352" s="8"/>
      <c r="I1352" s="8"/>
      <c r="J1352" s="30" t="str">
        <f t="shared" si="337"/>
        <v/>
      </c>
      <c r="K1352" s="30" t="str">
        <f t="shared" si="338"/>
        <v/>
      </c>
      <c r="L1352" s="30">
        <f t="shared" si="339"/>
        <v>0</v>
      </c>
      <c r="M1352" s="58" t="str">
        <f t="shared" si="340"/>
        <v/>
      </c>
      <c r="N1352" s="58" t="str">
        <f t="shared" si="341"/>
        <v/>
      </c>
      <c r="O1352" s="58">
        <f t="shared" si="342"/>
        <v>0</v>
      </c>
      <c r="P1352" s="65" t="str">
        <f t="shared" si="343"/>
        <v/>
      </c>
      <c r="Q1352" s="65" t="str">
        <f t="shared" si="344"/>
        <v/>
      </c>
      <c r="R1352" s="14">
        <f t="shared" ref="R1352:R1415" si="345">IF(P1352&amp;Q1352="",R1351,R1351+P1352-Q1352)</f>
        <v>0</v>
      </c>
      <c r="S1352" s="23">
        <f t="shared" si="333"/>
        <v>0</v>
      </c>
      <c r="W1352" t="str">
        <f t="shared" si="334"/>
        <v>1-</v>
      </c>
      <c r="X1352" t="str">
        <f t="shared" si="335"/>
        <v>1-</v>
      </c>
    </row>
    <row r="1353" spans="1:24" x14ac:dyDescent="0.2">
      <c r="A1353" s="17"/>
      <c r="B1353" s="9" t="str">
        <f t="shared" si="336"/>
        <v/>
      </c>
      <c r="C1353" s="22"/>
      <c r="D1353" s="19" t="str">
        <f>IF(C1353="","",(VLOOKUP(C1353,code2!$A$4:$B$30,2)))</f>
        <v/>
      </c>
      <c r="E1353" s="1"/>
      <c r="F1353" s="1"/>
      <c r="G1353" s="8"/>
      <c r="H1353" s="8"/>
      <c r="I1353" s="8"/>
      <c r="J1353" s="30" t="str">
        <f t="shared" si="337"/>
        <v/>
      </c>
      <c r="K1353" s="30" t="str">
        <f t="shared" si="338"/>
        <v/>
      </c>
      <c r="L1353" s="30">
        <f t="shared" si="339"/>
        <v>0</v>
      </c>
      <c r="M1353" s="58" t="str">
        <f t="shared" si="340"/>
        <v/>
      </c>
      <c r="N1353" s="58" t="str">
        <f t="shared" si="341"/>
        <v/>
      </c>
      <c r="O1353" s="58">
        <f t="shared" si="342"/>
        <v>0</v>
      </c>
      <c r="P1353" s="65" t="str">
        <f t="shared" si="343"/>
        <v/>
      </c>
      <c r="Q1353" s="65" t="str">
        <f t="shared" si="344"/>
        <v/>
      </c>
      <c r="R1353" s="14">
        <f t="shared" si="345"/>
        <v>0</v>
      </c>
      <c r="S1353" s="23">
        <f t="shared" si="333"/>
        <v>0</v>
      </c>
      <c r="W1353" t="str">
        <f t="shared" si="334"/>
        <v>1-</v>
      </c>
      <c r="X1353" t="str">
        <f t="shared" si="335"/>
        <v>1-</v>
      </c>
    </row>
    <row r="1354" spans="1:24" x14ac:dyDescent="0.2">
      <c r="A1354" s="17"/>
      <c r="B1354" s="9" t="str">
        <f t="shared" si="336"/>
        <v/>
      </c>
      <c r="C1354" s="22"/>
      <c r="D1354" s="19" t="str">
        <f>IF(C1354="","",(VLOOKUP(C1354,code2!$A$4:$B$30,2)))</f>
        <v/>
      </c>
      <c r="E1354" s="1"/>
      <c r="F1354" s="1"/>
      <c r="G1354" s="8"/>
      <c r="H1354" s="8"/>
      <c r="I1354" s="8"/>
      <c r="J1354" s="30" t="str">
        <f t="shared" si="337"/>
        <v/>
      </c>
      <c r="K1354" s="30" t="str">
        <f t="shared" si="338"/>
        <v/>
      </c>
      <c r="L1354" s="30">
        <f t="shared" si="339"/>
        <v>0</v>
      </c>
      <c r="M1354" s="58" t="str">
        <f t="shared" si="340"/>
        <v/>
      </c>
      <c r="N1354" s="58" t="str">
        <f t="shared" si="341"/>
        <v/>
      </c>
      <c r="O1354" s="58">
        <f t="shared" si="342"/>
        <v>0</v>
      </c>
      <c r="P1354" s="65" t="str">
        <f t="shared" si="343"/>
        <v/>
      </c>
      <c r="Q1354" s="65" t="str">
        <f t="shared" si="344"/>
        <v/>
      </c>
      <c r="R1354" s="14">
        <f t="shared" si="345"/>
        <v>0</v>
      </c>
      <c r="S1354" s="23">
        <f t="shared" ref="S1354:S1417" si="346">L1354+O1354+R1354</f>
        <v>0</v>
      </c>
      <c r="W1354" t="str">
        <f t="shared" si="334"/>
        <v>1-</v>
      </c>
      <c r="X1354" t="str">
        <f t="shared" si="335"/>
        <v>1-</v>
      </c>
    </row>
    <row r="1355" spans="1:24" x14ac:dyDescent="0.2">
      <c r="A1355" s="17"/>
      <c r="B1355" s="9" t="str">
        <f t="shared" si="336"/>
        <v/>
      </c>
      <c r="C1355" s="22"/>
      <c r="D1355" s="19" t="str">
        <f>IF(C1355="","",(VLOOKUP(C1355,code2!$A$4:$B$30,2)))</f>
        <v/>
      </c>
      <c r="E1355" s="1"/>
      <c r="F1355" s="1"/>
      <c r="G1355" s="8"/>
      <c r="H1355" s="8"/>
      <c r="I1355" s="8"/>
      <c r="J1355" s="30" t="str">
        <f t="shared" si="337"/>
        <v/>
      </c>
      <c r="K1355" s="30" t="str">
        <f t="shared" si="338"/>
        <v/>
      </c>
      <c r="L1355" s="30">
        <f t="shared" si="339"/>
        <v>0</v>
      </c>
      <c r="M1355" s="58" t="str">
        <f t="shared" si="340"/>
        <v/>
      </c>
      <c r="N1355" s="58" t="str">
        <f t="shared" si="341"/>
        <v/>
      </c>
      <c r="O1355" s="58">
        <f t="shared" si="342"/>
        <v>0</v>
      </c>
      <c r="P1355" s="65" t="str">
        <f t="shared" si="343"/>
        <v/>
      </c>
      <c r="Q1355" s="65" t="str">
        <f t="shared" si="344"/>
        <v/>
      </c>
      <c r="R1355" s="14">
        <f t="shared" si="345"/>
        <v>0</v>
      </c>
      <c r="S1355" s="23">
        <f t="shared" si="346"/>
        <v>0</v>
      </c>
      <c r="W1355" t="str">
        <f t="shared" si="334"/>
        <v>1-</v>
      </c>
      <c r="X1355" t="str">
        <f t="shared" si="335"/>
        <v>1-</v>
      </c>
    </row>
    <row r="1356" spans="1:24" x14ac:dyDescent="0.2">
      <c r="A1356" s="17"/>
      <c r="B1356" s="9" t="str">
        <f t="shared" si="336"/>
        <v/>
      </c>
      <c r="C1356" s="22"/>
      <c r="D1356" s="19" t="str">
        <f>IF(C1356="","",(VLOOKUP(C1356,code2!$A$4:$B$30,2)))</f>
        <v/>
      </c>
      <c r="E1356" s="1"/>
      <c r="F1356" s="1"/>
      <c r="G1356" s="8"/>
      <c r="H1356" s="8"/>
      <c r="I1356" s="8"/>
      <c r="J1356" s="30" t="str">
        <f t="shared" si="337"/>
        <v/>
      </c>
      <c r="K1356" s="30" t="str">
        <f t="shared" si="338"/>
        <v/>
      </c>
      <c r="L1356" s="30">
        <f t="shared" si="339"/>
        <v>0</v>
      </c>
      <c r="M1356" s="58" t="str">
        <f t="shared" si="340"/>
        <v/>
      </c>
      <c r="N1356" s="58" t="str">
        <f t="shared" si="341"/>
        <v/>
      </c>
      <c r="O1356" s="58">
        <f t="shared" si="342"/>
        <v>0</v>
      </c>
      <c r="P1356" s="65" t="str">
        <f t="shared" si="343"/>
        <v/>
      </c>
      <c r="Q1356" s="65" t="str">
        <f t="shared" si="344"/>
        <v/>
      </c>
      <c r="R1356" s="14">
        <f t="shared" si="345"/>
        <v>0</v>
      </c>
      <c r="S1356" s="23">
        <f t="shared" si="346"/>
        <v>0</v>
      </c>
      <c r="W1356" t="str">
        <f t="shared" si="334"/>
        <v>1-</v>
      </c>
      <c r="X1356" t="str">
        <f t="shared" si="335"/>
        <v>1-</v>
      </c>
    </row>
    <row r="1357" spans="1:24" x14ac:dyDescent="0.2">
      <c r="A1357" s="17"/>
      <c r="B1357" s="9" t="str">
        <f t="shared" si="336"/>
        <v/>
      </c>
      <c r="C1357" s="22"/>
      <c r="D1357" s="19" t="str">
        <f>IF(C1357="","",(VLOOKUP(C1357,code2!$A$4:$B$30,2)))</f>
        <v/>
      </c>
      <c r="E1357" s="1"/>
      <c r="F1357" s="1"/>
      <c r="G1357" s="8"/>
      <c r="H1357" s="8"/>
      <c r="I1357" s="8"/>
      <c r="J1357" s="30" t="str">
        <f t="shared" si="337"/>
        <v/>
      </c>
      <c r="K1357" s="30" t="str">
        <f t="shared" si="338"/>
        <v/>
      </c>
      <c r="L1357" s="30">
        <f t="shared" si="339"/>
        <v>0</v>
      </c>
      <c r="M1357" s="58" t="str">
        <f t="shared" si="340"/>
        <v/>
      </c>
      <c r="N1357" s="58" t="str">
        <f t="shared" si="341"/>
        <v/>
      </c>
      <c r="O1357" s="58">
        <f t="shared" si="342"/>
        <v>0</v>
      </c>
      <c r="P1357" s="65" t="str">
        <f t="shared" si="343"/>
        <v/>
      </c>
      <c r="Q1357" s="65" t="str">
        <f t="shared" si="344"/>
        <v/>
      </c>
      <c r="R1357" s="14">
        <f t="shared" si="345"/>
        <v>0</v>
      </c>
      <c r="S1357" s="23">
        <f t="shared" si="346"/>
        <v>0</v>
      </c>
      <c r="W1357" t="str">
        <f t="shared" si="334"/>
        <v>1-</v>
      </c>
      <c r="X1357" t="str">
        <f t="shared" si="335"/>
        <v>1-</v>
      </c>
    </row>
    <row r="1358" spans="1:24" x14ac:dyDescent="0.2">
      <c r="A1358" s="17"/>
      <c r="B1358" s="9" t="str">
        <f t="shared" si="336"/>
        <v/>
      </c>
      <c r="C1358" s="22"/>
      <c r="D1358" s="19" t="str">
        <f>IF(C1358="","",(VLOOKUP(C1358,code2!$A$4:$B$30,2)))</f>
        <v/>
      </c>
      <c r="E1358" s="1"/>
      <c r="F1358" s="1"/>
      <c r="G1358" s="8"/>
      <c r="H1358" s="8"/>
      <c r="I1358" s="8"/>
      <c r="J1358" s="30" t="str">
        <f t="shared" si="337"/>
        <v/>
      </c>
      <c r="K1358" s="30" t="str">
        <f t="shared" si="338"/>
        <v/>
      </c>
      <c r="L1358" s="30">
        <f t="shared" si="339"/>
        <v>0</v>
      </c>
      <c r="M1358" s="58" t="str">
        <f t="shared" si="340"/>
        <v/>
      </c>
      <c r="N1358" s="58" t="str">
        <f t="shared" si="341"/>
        <v/>
      </c>
      <c r="O1358" s="58">
        <f t="shared" si="342"/>
        <v>0</v>
      </c>
      <c r="P1358" s="65" t="str">
        <f t="shared" si="343"/>
        <v/>
      </c>
      <c r="Q1358" s="65" t="str">
        <f t="shared" si="344"/>
        <v/>
      </c>
      <c r="R1358" s="14">
        <f t="shared" si="345"/>
        <v>0</v>
      </c>
      <c r="S1358" s="23">
        <f t="shared" si="346"/>
        <v>0</v>
      </c>
      <c r="W1358" t="str">
        <f t="shared" si="334"/>
        <v>1-</v>
      </c>
      <c r="X1358" t="str">
        <f t="shared" si="335"/>
        <v>1-</v>
      </c>
    </row>
    <row r="1359" spans="1:24" x14ac:dyDescent="0.2">
      <c r="A1359" s="17"/>
      <c r="B1359" s="9" t="str">
        <f t="shared" si="336"/>
        <v/>
      </c>
      <c r="C1359" s="22"/>
      <c r="D1359" s="19" t="str">
        <f>IF(C1359="","",(VLOOKUP(C1359,code2!$A$4:$B$30,2)))</f>
        <v/>
      </c>
      <c r="E1359" s="1"/>
      <c r="F1359" s="1"/>
      <c r="G1359" s="8"/>
      <c r="H1359" s="8"/>
      <c r="I1359" s="8"/>
      <c r="J1359" s="30" t="str">
        <f t="shared" si="337"/>
        <v/>
      </c>
      <c r="K1359" s="30" t="str">
        <f t="shared" si="338"/>
        <v/>
      </c>
      <c r="L1359" s="30">
        <f t="shared" si="339"/>
        <v>0</v>
      </c>
      <c r="M1359" s="58" t="str">
        <f t="shared" si="340"/>
        <v/>
      </c>
      <c r="N1359" s="58" t="str">
        <f t="shared" si="341"/>
        <v/>
      </c>
      <c r="O1359" s="58">
        <f t="shared" si="342"/>
        <v>0</v>
      </c>
      <c r="P1359" s="65" t="str">
        <f t="shared" si="343"/>
        <v/>
      </c>
      <c r="Q1359" s="65" t="str">
        <f t="shared" si="344"/>
        <v/>
      </c>
      <c r="R1359" s="14">
        <f t="shared" si="345"/>
        <v>0</v>
      </c>
      <c r="S1359" s="23">
        <f t="shared" si="346"/>
        <v>0</v>
      </c>
      <c r="W1359" t="str">
        <f t="shared" si="334"/>
        <v>1-</v>
      </c>
      <c r="X1359" t="str">
        <f t="shared" si="335"/>
        <v>1-</v>
      </c>
    </row>
    <row r="1360" spans="1:24" x14ac:dyDescent="0.2">
      <c r="A1360" s="17"/>
      <c r="B1360" s="9" t="str">
        <f t="shared" si="336"/>
        <v/>
      </c>
      <c r="C1360" s="22"/>
      <c r="D1360" s="19" t="str">
        <f>IF(C1360="","",(VLOOKUP(C1360,code2!$A$4:$B$30,2)))</f>
        <v/>
      </c>
      <c r="E1360" s="1"/>
      <c r="F1360" s="1"/>
      <c r="G1360" s="8"/>
      <c r="H1360" s="8"/>
      <c r="I1360" s="8"/>
      <c r="J1360" s="30" t="str">
        <f t="shared" si="337"/>
        <v/>
      </c>
      <c r="K1360" s="30" t="str">
        <f t="shared" si="338"/>
        <v/>
      </c>
      <c r="L1360" s="30">
        <f t="shared" si="339"/>
        <v>0</v>
      </c>
      <c r="M1360" s="58" t="str">
        <f t="shared" si="340"/>
        <v/>
      </c>
      <c r="N1360" s="58" t="str">
        <f t="shared" si="341"/>
        <v/>
      </c>
      <c r="O1360" s="58">
        <f t="shared" si="342"/>
        <v>0</v>
      </c>
      <c r="P1360" s="65" t="str">
        <f t="shared" si="343"/>
        <v/>
      </c>
      <c r="Q1360" s="65" t="str">
        <f t="shared" si="344"/>
        <v/>
      </c>
      <c r="R1360" s="14">
        <f t="shared" si="345"/>
        <v>0</v>
      </c>
      <c r="S1360" s="23">
        <f t="shared" si="346"/>
        <v>0</v>
      </c>
      <c r="W1360" t="str">
        <f t="shared" si="334"/>
        <v>1-</v>
      </c>
      <c r="X1360" t="str">
        <f t="shared" si="335"/>
        <v>1-</v>
      </c>
    </row>
    <row r="1361" spans="1:24" x14ac:dyDescent="0.2">
      <c r="A1361" s="17"/>
      <c r="B1361" s="9" t="str">
        <f t="shared" si="336"/>
        <v/>
      </c>
      <c r="C1361" s="22"/>
      <c r="D1361" s="19" t="str">
        <f>IF(C1361="","",(VLOOKUP(C1361,code2!$A$4:$B$30,2)))</f>
        <v/>
      </c>
      <c r="E1361" s="1"/>
      <c r="F1361" s="1"/>
      <c r="G1361" s="8"/>
      <c r="H1361" s="8"/>
      <c r="I1361" s="8"/>
      <c r="J1361" s="30" t="str">
        <f t="shared" si="337"/>
        <v/>
      </c>
      <c r="K1361" s="30" t="str">
        <f t="shared" si="338"/>
        <v/>
      </c>
      <c r="L1361" s="30">
        <f t="shared" si="339"/>
        <v>0</v>
      </c>
      <c r="M1361" s="58" t="str">
        <f t="shared" si="340"/>
        <v/>
      </c>
      <c r="N1361" s="58" t="str">
        <f t="shared" si="341"/>
        <v/>
      </c>
      <c r="O1361" s="58">
        <f t="shared" si="342"/>
        <v>0</v>
      </c>
      <c r="P1361" s="65" t="str">
        <f t="shared" si="343"/>
        <v/>
      </c>
      <c r="Q1361" s="65" t="str">
        <f t="shared" si="344"/>
        <v/>
      </c>
      <c r="R1361" s="14">
        <f t="shared" si="345"/>
        <v>0</v>
      </c>
      <c r="S1361" s="23">
        <f t="shared" si="346"/>
        <v>0</v>
      </c>
      <c r="W1361" t="str">
        <f t="shared" si="334"/>
        <v>1-</v>
      </c>
      <c r="X1361" t="str">
        <f t="shared" si="335"/>
        <v>1-</v>
      </c>
    </row>
    <row r="1362" spans="1:24" x14ac:dyDescent="0.2">
      <c r="A1362" s="17"/>
      <c r="B1362" s="9" t="str">
        <f t="shared" si="336"/>
        <v/>
      </c>
      <c r="C1362" s="22"/>
      <c r="D1362" s="19" t="str">
        <f>IF(C1362="","",(VLOOKUP(C1362,code2!$A$4:$B$30,2)))</f>
        <v/>
      </c>
      <c r="E1362" s="1"/>
      <c r="F1362" s="1"/>
      <c r="G1362" s="8"/>
      <c r="H1362" s="8"/>
      <c r="I1362" s="8"/>
      <c r="J1362" s="30" t="str">
        <f t="shared" si="337"/>
        <v/>
      </c>
      <c r="K1362" s="30" t="str">
        <f t="shared" si="338"/>
        <v/>
      </c>
      <c r="L1362" s="30">
        <f t="shared" si="339"/>
        <v>0</v>
      </c>
      <c r="M1362" s="58" t="str">
        <f t="shared" si="340"/>
        <v/>
      </c>
      <c r="N1362" s="58" t="str">
        <f t="shared" si="341"/>
        <v/>
      </c>
      <c r="O1362" s="58">
        <f t="shared" si="342"/>
        <v>0</v>
      </c>
      <c r="P1362" s="65" t="str">
        <f t="shared" si="343"/>
        <v/>
      </c>
      <c r="Q1362" s="65" t="str">
        <f t="shared" si="344"/>
        <v/>
      </c>
      <c r="R1362" s="14">
        <f t="shared" si="345"/>
        <v>0</v>
      </c>
      <c r="S1362" s="23">
        <f t="shared" si="346"/>
        <v>0</v>
      </c>
      <c r="W1362" t="str">
        <f t="shared" si="334"/>
        <v>1-</v>
      </c>
      <c r="X1362" t="str">
        <f t="shared" si="335"/>
        <v>1-</v>
      </c>
    </row>
    <row r="1363" spans="1:24" x14ac:dyDescent="0.2">
      <c r="A1363" s="17"/>
      <c r="B1363" s="9" t="str">
        <f t="shared" si="336"/>
        <v/>
      </c>
      <c r="C1363" s="22"/>
      <c r="D1363" s="19" t="str">
        <f>IF(C1363="","",(VLOOKUP(C1363,code2!$A$4:$B$30,2)))</f>
        <v/>
      </c>
      <c r="E1363" s="1"/>
      <c r="F1363" s="1"/>
      <c r="G1363" s="8"/>
      <c r="H1363" s="8"/>
      <c r="I1363" s="8"/>
      <c r="J1363" s="30" t="str">
        <f t="shared" si="337"/>
        <v/>
      </c>
      <c r="K1363" s="30" t="str">
        <f t="shared" si="338"/>
        <v/>
      </c>
      <c r="L1363" s="30">
        <f t="shared" si="339"/>
        <v>0</v>
      </c>
      <c r="M1363" s="58" t="str">
        <f t="shared" si="340"/>
        <v/>
      </c>
      <c r="N1363" s="58" t="str">
        <f t="shared" si="341"/>
        <v/>
      </c>
      <c r="O1363" s="58">
        <f t="shared" si="342"/>
        <v>0</v>
      </c>
      <c r="P1363" s="65" t="str">
        <f t="shared" si="343"/>
        <v/>
      </c>
      <c r="Q1363" s="65" t="str">
        <f t="shared" si="344"/>
        <v/>
      </c>
      <c r="R1363" s="14">
        <f t="shared" si="345"/>
        <v>0</v>
      </c>
      <c r="S1363" s="23">
        <f t="shared" si="346"/>
        <v>0</v>
      </c>
      <c r="W1363" t="str">
        <f t="shared" si="334"/>
        <v>1-</v>
      </c>
      <c r="X1363" t="str">
        <f t="shared" si="335"/>
        <v>1-</v>
      </c>
    </row>
    <row r="1364" spans="1:24" x14ac:dyDescent="0.2">
      <c r="A1364" s="17"/>
      <c r="B1364" s="9" t="str">
        <f t="shared" si="336"/>
        <v/>
      </c>
      <c r="C1364" s="22"/>
      <c r="D1364" s="19" t="str">
        <f>IF(C1364="","",(VLOOKUP(C1364,code2!$A$4:$B$30,2)))</f>
        <v/>
      </c>
      <c r="E1364" s="1"/>
      <c r="F1364" s="1"/>
      <c r="G1364" s="8"/>
      <c r="H1364" s="8"/>
      <c r="I1364" s="8"/>
      <c r="J1364" s="30" t="str">
        <f t="shared" si="337"/>
        <v/>
      </c>
      <c r="K1364" s="30" t="str">
        <f t="shared" si="338"/>
        <v/>
      </c>
      <c r="L1364" s="30">
        <f t="shared" si="339"/>
        <v>0</v>
      </c>
      <c r="M1364" s="58" t="str">
        <f t="shared" si="340"/>
        <v/>
      </c>
      <c r="N1364" s="58" t="str">
        <f t="shared" si="341"/>
        <v/>
      </c>
      <c r="O1364" s="58">
        <f t="shared" si="342"/>
        <v>0</v>
      </c>
      <c r="P1364" s="65" t="str">
        <f t="shared" si="343"/>
        <v/>
      </c>
      <c r="Q1364" s="65" t="str">
        <f t="shared" si="344"/>
        <v/>
      </c>
      <c r="R1364" s="14">
        <f t="shared" si="345"/>
        <v>0</v>
      </c>
      <c r="S1364" s="23">
        <f t="shared" si="346"/>
        <v>0</v>
      </c>
      <c r="W1364" t="str">
        <f t="shared" si="334"/>
        <v>1-</v>
      </c>
      <c r="X1364" t="str">
        <f t="shared" si="335"/>
        <v>1-</v>
      </c>
    </row>
    <row r="1365" spans="1:24" x14ac:dyDescent="0.2">
      <c r="A1365" s="17"/>
      <c r="B1365" s="9" t="str">
        <f t="shared" si="336"/>
        <v/>
      </c>
      <c r="C1365" s="22"/>
      <c r="D1365" s="19" t="str">
        <f>IF(C1365="","",(VLOOKUP(C1365,code2!$A$4:$B$30,2)))</f>
        <v/>
      </c>
      <c r="E1365" s="1"/>
      <c r="F1365" s="1"/>
      <c r="G1365" s="8"/>
      <c r="H1365" s="8"/>
      <c r="I1365" s="8"/>
      <c r="J1365" s="30" t="str">
        <f t="shared" si="337"/>
        <v/>
      </c>
      <c r="K1365" s="30" t="str">
        <f t="shared" si="338"/>
        <v/>
      </c>
      <c r="L1365" s="30">
        <f t="shared" si="339"/>
        <v>0</v>
      </c>
      <c r="M1365" s="58" t="str">
        <f t="shared" si="340"/>
        <v/>
      </c>
      <c r="N1365" s="58" t="str">
        <f t="shared" si="341"/>
        <v/>
      </c>
      <c r="O1365" s="58">
        <f t="shared" si="342"/>
        <v>0</v>
      </c>
      <c r="P1365" s="65" t="str">
        <f t="shared" si="343"/>
        <v/>
      </c>
      <c r="Q1365" s="65" t="str">
        <f t="shared" si="344"/>
        <v/>
      </c>
      <c r="R1365" s="14">
        <f t="shared" si="345"/>
        <v>0</v>
      </c>
      <c r="S1365" s="23">
        <f t="shared" si="346"/>
        <v>0</v>
      </c>
      <c r="W1365" t="str">
        <f t="shared" si="334"/>
        <v>1-</v>
      </c>
      <c r="X1365" t="str">
        <f t="shared" si="335"/>
        <v>1-</v>
      </c>
    </row>
    <row r="1366" spans="1:24" x14ac:dyDescent="0.2">
      <c r="A1366" s="17"/>
      <c r="B1366" s="9" t="str">
        <f t="shared" si="336"/>
        <v/>
      </c>
      <c r="C1366" s="22"/>
      <c r="D1366" s="19" t="str">
        <f>IF(C1366="","",(VLOOKUP(C1366,code2!$A$4:$B$30,2)))</f>
        <v/>
      </c>
      <c r="E1366" s="1"/>
      <c r="F1366" s="1"/>
      <c r="G1366" s="8"/>
      <c r="H1366" s="8"/>
      <c r="I1366" s="8"/>
      <c r="J1366" s="30" t="str">
        <f t="shared" si="337"/>
        <v/>
      </c>
      <c r="K1366" s="30" t="str">
        <f t="shared" si="338"/>
        <v/>
      </c>
      <c r="L1366" s="30">
        <f t="shared" si="339"/>
        <v>0</v>
      </c>
      <c r="M1366" s="58" t="str">
        <f t="shared" si="340"/>
        <v/>
      </c>
      <c r="N1366" s="58" t="str">
        <f t="shared" si="341"/>
        <v/>
      </c>
      <c r="O1366" s="58">
        <f t="shared" si="342"/>
        <v>0</v>
      </c>
      <c r="P1366" s="65" t="str">
        <f t="shared" si="343"/>
        <v/>
      </c>
      <c r="Q1366" s="65" t="str">
        <f t="shared" si="344"/>
        <v/>
      </c>
      <c r="R1366" s="14">
        <f t="shared" si="345"/>
        <v>0</v>
      </c>
      <c r="S1366" s="23">
        <f t="shared" si="346"/>
        <v>0</v>
      </c>
      <c r="W1366" t="str">
        <f t="shared" si="334"/>
        <v>1-</v>
      </c>
      <c r="X1366" t="str">
        <f t="shared" si="335"/>
        <v>1-</v>
      </c>
    </row>
    <row r="1367" spans="1:24" x14ac:dyDescent="0.2">
      <c r="A1367" s="17"/>
      <c r="B1367" s="9" t="str">
        <f t="shared" si="336"/>
        <v/>
      </c>
      <c r="C1367" s="22"/>
      <c r="D1367" s="19" t="str">
        <f>IF(C1367="","",(VLOOKUP(C1367,code2!$A$4:$B$30,2)))</f>
        <v/>
      </c>
      <c r="E1367" s="1"/>
      <c r="F1367" s="1"/>
      <c r="G1367" s="8"/>
      <c r="H1367" s="8"/>
      <c r="I1367" s="8"/>
      <c r="J1367" s="30" t="str">
        <f t="shared" si="337"/>
        <v/>
      </c>
      <c r="K1367" s="30" t="str">
        <f t="shared" si="338"/>
        <v/>
      </c>
      <c r="L1367" s="30">
        <f t="shared" si="339"/>
        <v>0</v>
      </c>
      <c r="M1367" s="58" t="str">
        <f t="shared" si="340"/>
        <v/>
      </c>
      <c r="N1367" s="58" t="str">
        <f t="shared" si="341"/>
        <v/>
      </c>
      <c r="O1367" s="58">
        <f t="shared" si="342"/>
        <v>0</v>
      </c>
      <c r="P1367" s="65" t="str">
        <f t="shared" si="343"/>
        <v/>
      </c>
      <c r="Q1367" s="65" t="str">
        <f t="shared" si="344"/>
        <v/>
      </c>
      <c r="R1367" s="14">
        <f t="shared" si="345"/>
        <v>0</v>
      </c>
      <c r="S1367" s="23">
        <f t="shared" si="346"/>
        <v>0</v>
      </c>
      <c r="W1367" t="str">
        <f t="shared" si="334"/>
        <v>1-</v>
      </c>
      <c r="X1367" t="str">
        <f t="shared" si="335"/>
        <v>1-</v>
      </c>
    </row>
    <row r="1368" spans="1:24" x14ac:dyDescent="0.2">
      <c r="A1368" s="17"/>
      <c r="B1368" s="9" t="str">
        <f t="shared" si="336"/>
        <v/>
      </c>
      <c r="C1368" s="22"/>
      <c r="D1368" s="19" t="str">
        <f>IF(C1368="","",(VLOOKUP(C1368,code2!$A$4:$B$30,2)))</f>
        <v/>
      </c>
      <c r="E1368" s="1"/>
      <c r="F1368" s="1"/>
      <c r="G1368" s="8"/>
      <c r="H1368" s="8"/>
      <c r="I1368" s="8"/>
      <c r="J1368" s="30" t="str">
        <f t="shared" si="337"/>
        <v/>
      </c>
      <c r="K1368" s="30" t="str">
        <f t="shared" si="338"/>
        <v/>
      </c>
      <c r="L1368" s="30">
        <f t="shared" si="339"/>
        <v>0</v>
      </c>
      <c r="M1368" s="58" t="str">
        <f t="shared" si="340"/>
        <v/>
      </c>
      <c r="N1368" s="58" t="str">
        <f t="shared" si="341"/>
        <v/>
      </c>
      <c r="O1368" s="58">
        <f t="shared" si="342"/>
        <v>0</v>
      </c>
      <c r="P1368" s="65" t="str">
        <f t="shared" si="343"/>
        <v/>
      </c>
      <c r="Q1368" s="65" t="str">
        <f t="shared" si="344"/>
        <v/>
      </c>
      <c r="R1368" s="14">
        <f t="shared" si="345"/>
        <v>0</v>
      </c>
      <c r="S1368" s="23">
        <f t="shared" si="346"/>
        <v>0</v>
      </c>
      <c r="W1368" t="str">
        <f t="shared" si="334"/>
        <v>1-</v>
      </c>
      <c r="X1368" t="str">
        <f t="shared" si="335"/>
        <v>1-</v>
      </c>
    </row>
    <row r="1369" spans="1:24" x14ac:dyDescent="0.2">
      <c r="A1369" s="17"/>
      <c r="B1369" s="9" t="str">
        <f t="shared" si="336"/>
        <v/>
      </c>
      <c r="C1369" s="22"/>
      <c r="D1369" s="19" t="str">
        <f>IF(C1369="","",(VLOOKUP(C1369,code2!$A$4:$B$30,2)))</f>
        <v/>
      </c>
      <c r="E1369" s="1"/>
      <c r="F1369" s="1"/>
      <c r="G1369" s="8"/>
      <c r="H1369" s="8"/>
      <c r="I1369" s="8"/>
      <c r="J1369" s="30" t="str">
        <f t="shared" si="337"/>
        <v/>
      </c>
      <c r="K1369" s="30" t="str">
        <f t="shared" si="338"/>
        <v/>
      </c>
      <c r="L1369" s="30">
        <f t="shared" si="339"/>
        <v>0</v>
      </c>
      <c r="M1369" s="58" t="str">
        <f t="shared" si="340"/>
        <v/>
      </c>
      <c r="N1369" s="58" t="str">
        <f t="shared" si="341"/>
        <v/>
      </c>
      <c r="O1369" s="58">
        <f t="shared" si="342"/>
        <v>0</v>
      </c>
      <c r="P1369" s="65" t="str">
        <f t="shared" si="343"/>
        <v/>
      </c>
      <c r="Q1369" s="65" t="str">
        <f t="shared" si="344"/>
        <v/>
      </c>
      <c r="R1369" s="14">
        <f t="shared" si="345"/>
        <v>0</v>
      </c>
      <c r="S1369" s="23">
        <f t="shared" si="346"/>
        <v>0</v>
      </c>
      <c r="W1369" t="str">
        <f t="shared" si="334"/>
        <v>1-</v>
      </c>
      <c r="X1369" t="str">
        <f t="shared" si="335"/>
        <v>1-</v>
      </c>
    </row>
    <row r="1370" spans="1:24" x14ac:dyDescent="0.2">
      <c r="A1370" s="17"/>
      <c r="B1370" s="9" t="str">
        <f t="shared" si="336"/>
        <v/>
      </c>
      <c r="C1370" s="22"/>
      <c r="D1370" s="19" t="str">
        <f>IF(C1370="","",(VLOOKUP(C1370,code2!$A$4:$B$30,2)))</f>
        <v/>
      </c>
      <c r="E1370" s="1"/>
      <c r="F1370" s="1"/>
      <c r="G1370" s="8"/>
      <c r="H1370" s="8"/>
      <c r="I1370" s="8"/>
      <c r="J1370" s="30" t="str">
        <f t="shared" si="337"/>
        <v/>
      </c>
      <c r="K1370" s="30" t="str">
        <f t="shared" si="338"/>
        <v/>
      </c>
      <c r="L1370" s="30">
        <f t="shared" si="339"/>
        <v>0</v>
      </c>
      <c r="M1370" s="58" t="str">
        <f t="shared" si="340"/>
        <v/>
      </c>
      <c r="N1370" s="58" t="str">
        <f t="shared" si="341"/>
        <v/>
      </c>
      <c r="O1370" s="58">
        <f t="shared" si="342"/>
        <v>0</v>
      </c>
      <c r="P1370" s="65" t="str">
        <f t="shared" si="343"/>
        <v/>
      </c>
      <c r="Q1370" s="65" t="str">
        <f t="shared" si="344"/>
        <v/>
      </c>
      <c r="R1370" s="14">
        <f t="shared" si="345"/>
        <v>0</v>
      </c>
      <c r="S1370" s="23">
        <f t="shared" si="346"/>
        <v>0</v>
      </c>
      <c r="W1370" t="str">
        <f t="shared" si="334"/>
        <v>1-</v>
      </c>
      <c r="X1370" t="str">
        <f t="shared" si="335"/>
        <v>1-</v>
      </c>
    </row>
    <row r="1371" spans="1:24" x14ac:dyDescent="0.2">
      <c r="A1371" s="17"/>
      <c r="B1371" s="9" t="str">
        <f t="shared" si="336"/>
        <v/>
      </c>
      <c r="C1371" s="22"/>
      <c r="D1371" s="19" t="str">
        <f>IF(C1371="","",(VLOOKUP(C1371,code2!$A$4:$B$30,2)))</f>
        <v/>
      </c>
      <c r="E1371" s="1"/>
      <c r="F1371" s="1"/>
      <c r="G1371" s="8"/>
      <c r="H1371" s="8"/>
      <c r="I1371" s="8"/>
      <c r="J1371" s="30" t="str">
        <f t="shared" si="337"/>
        <v/>
      </c>
      <c r="K1371" s="30" t="str">
        <f t="shared" si="338"/>
        <v/>
      </c>
      <c r="L1371" s="30">
        <f t="shared" si="339"/>
        <v>0</v>
      </c>
      <c r="M1371" s="58" t="str">
        <f t="shared" si="340"/>
        <v/>
      </c>
      <c r="N1371" s="58" t="str">
        <f t="shared" si="341"/>
        <v/>
      </c>
      <c r="O1371" s="58">
        <f t="shared" si="342"/>
        <v>0</v>
      </c>
      <c r="P1371" s="65" t="str">
        <f t="shared" si="343"/>
        <v/>
      </c>
      <c r="Q1371" s="65" t="str">
        <f t="shared" si="344"/>
        <v/>
      </c>
      <c r="R1371" s="14">
        <f t="shared" si="345"/>
        <v>0</v>
      </c>
      <c r="S1371" s="23">
        <f t="shared" si="346"/>
        <v>0</v>
      </c>
      <c r="W1371" t="str">
        <f t="shared" si="334"/>
        <v>1-</v>
      </c>
      <c r="X1371" t="str">
        <f t="shared" si="335"/>
        <v>1-</v>
      </c>
    </row>
    <row r="1372" spans="1:24" x14ac:dyDescent="0.2">
      <c r="A1372" s="17"/>
      <c r="B1372" s="9" t="str">
        <f t="shared" si="336"/>
        <v/>
      </c>
      <c r="C1372" s="22"/>
      <c r="D1372" s="19" t="str">
        <f>IF(C1372="","",(VLOOKUP(C1372,code2!$A$4:$B$30,2)))</f>
        <v/>
      </c>
      <c r="E1372" s="1"/>
      <c r="F1372" s="1"/>
      <c r="G1372" s="8"/>
      <c r="H1372" s="8"/>
      <c r="I1372" s="8"/>
      <c r="J1372" s="30" t="str">
        <f t="shared" si="337"/>
        <v/>
      </c>
      <c r="K1372" s="30" t="str">
        <f t="shared" si="338"/>
        <v/>
      </c>
      <c r="L1372" s="30">
        <f t="shared" si="339"/>
        <v>0</v>
      </c>
      <c r="M1372" s="58" t="str">
        <f t="shared" si="340"/>
        <v/>
      </c>
      <c r="N1372" s="58" t="str">
        <f t="shared" si="341"/>
        <v/>
      </c>
      <c r="O1372" s="58">
        <f t="shared" si="342"/>
        <v>0</v>
      </c>
      <c r="P1372" s="65" t="str">
        <f t="shared" si="343"/>
        <v/>
      </c>
      <c r="Q1372" s="65" t="str">
        <f t="shared" si="344"/>
        <v/>
      </c>
      <c r="R1372" s="14">
        <f t="shared" si="345"/>
        <v>0</v>
      </c>
      <c r="S1372" s="23">
        <f t="shared" si="346"/>
        <v>0</v>
      </c>
      <c r="W1372" t="str">
        <f t="shared" si="334"/>
        <v>1-</v>
      </c>
      <c r="X1372" t="str">
        <f t="shared" si="335"/>
        <v>1-</v>
      </c>
    </row>
    <row r="1373" spans="1:24" x14ac:dyDescent="0.2">
      <c r="A1373" s="17"/>
      <c r="B1373" s="9" t="str">
        <f t="shared" si="336"/>
        <v/>
      </c>
      <c r="C1373" s="22"/>
      <c r="D1373" s="19" t="str">
        <f>IF(C1373="","",(VLOOKUP(C1373,code2!$A$4:$B$30,2)))</f>
        <v/>
      </c>
      <c r="E1373" s="1"/>
      <c r="F1373" s="1"/>
      <c r="G1373" s="8"/>
      <c r="H1373" s="8"/>
      <c r="I1373" s="8"/>
      <c r="J1373" s="30" t="str">
        <f t="shared" si="337"/>
        <v/>
      </c>
      <c r="K1373" s="30" t="str">
        <f t="shared" si="338"/>
        <v/>
      </c>
      <c r="L1373" s="30">
        <f t="shared" si="339"/>
        <v>0</v>
      </c>
      <c r="M1373" s="58" t="str">
        <f t="shared" si="340"/>
        <v/>
      </c>
      <c r="N1373" s="58" t="str">
        <f t="shared" si="341"/>
        <v/>
      </c>
      <c r="O1373" s="58">
        <f t="shared" si="342"/>
        <v>0</v>
      </c>
      <c r="P1373" s="65" t="str">
        <f t="shared" si="343"/>
        <v/>
      </c>
      <c r="Q1373" s="65" t="str">
        <f t="shared" si="344"/>
        <v/>
      </c>
      <c r="R1373" s="14">
        <f t="shared" si="345"/>
        <v>0</v>
      </c>
      <c r="S1373" s="23">
        <f t="shared" si="346"/>
        <v>0</v>
      </c>
      <c r="W1373" t="str">
        <f t="shared" si="334"/>
        <v>1-</v>
      </c>
      <c r="X1373" t="str">
        <f t="shared" si="335"/>
        <v>1-</v>
      </c>
    </row>
    <row r="1374" spans="1:24" x14ac:dyDescent="0.2">
      <c r="A1374" s="17"/>
      <c r="B1374" s="9" t="str">
        <f t="shared" si="336"/>
        <v/>
      </c>
      <c r="C1374" s="22"/>
      <c r="D1374" s="19" t="str">
        <f>IF(C1374="","",(VLOOKUP(C1374,code2!$A$4:$B$30,2)))</f>
        <v/>
      </c>
      <c r="E1374" s="1"/>
      <c r="F1374" s="1"/>
      <c r="G1374" s="8"/>
      <c r="H1374" s="8"/>
      <c r="I1374" s="8"/>
      <c r="J1374" s="30" t="str">
        <f t="shared" si="337"/>
        <v/>
      </c>
      <c r="K1374" s="30" t="str">
        <f t="shared" si="338"/>
        <v/>
      </c>
      <c r="L1374" s="30">
        <f t="shared" si="339"/>
        <v>0</v>
      </c>
      <c r="M1374" s="58" t="str">
        <f t="shared" si="340"/>
        <v/>
      </c>
      <c r="N1374" s="58" t="str">
        <f t="shared" si="341"/>
        <v/>
      </c>
      <c r="O1374" s="58">
        <f t="shared" si="342"/>
        <v>0</v>
      </c>
      <c r="P1374" s="65" t="str">
        <f t="shared" si="343"/>
        <v/>
      </c>
      <c r="Q1374" s="65" t="str">
        <f t="shared" si="344"/>
        <v/>
      </c>
      <c r="R1374" s="14">
        <f t="shared" si="345"/>
        <v>0</v>
      </c>
      <c r="S1374" s="23">
        <f t="shared" si="346"/>
        <v>0</v>
      </c>
      <c r="W1374" t="str">
        <f t="shared" si="334"/>
        <v>1-</v>
      </c>
      <c r="X1374" t="str">
        <f t="shared" si="335"/>
        <v>1-</v>
      </c>
    </row>
    <row r="1375" spans="1:24" x14ac:dyDescent="0.2">
      <c r="A1375" s="17"/>
      <c r="B1375" s="9" t="str">
        <f t="shared" si="336"/>
        <v/>
      </c>
      <c r="C1375" s="22"/>
      <c r="D1375" s="19" t="str">
        <f>IF(C1375="","",(VLOOKUP(C1375,code2!$A$4:$B$30,2)))</f>
        <v/>
      </c>
      <c r="E1375" s="1"/>
      <c r="F1375" s="1"/>
      <c r="G1375" s="8"/>
      <c r="H1375" s="8"/>
      <c r="I1375" s="8"/>
      <c r="J1375" s="30" t="str">
        <f t="shared" si="337"/>
        <v/>
      </c>
      <c r="K1375" s="30" t="str">
        <f t="shared" si="338"/>
        <v/>
      </c>
      <c r="L1375" s="30">
        <f t="shared" si="339"/>
        <v>0</v>
      </c>
      <c r="M1375" s="58" t="str">
        <f t="shared" si="340"/>
        <v/>
      </c>
      <c r="N1375" s="58" t="str">
        <f t="shared" si="341"/>
        <v/>
      </c>
      <c r="O1375" s="58">
        <f t="shared" si="342"/>
        <v>0</v>
      </c>
      <c r="P1375" s="65" t="str">
        <f t="shared" si="343"/>
        <v/>
      </c>
      <c r="Q1375" s="65" t="str">
        <f t="shared" si="344"/>
        <v/>
      </c>
      <c r="R1375" s="14">
        <f t="shared" si="345"/>
        <v>0</v>
      </c>
      <c r="S1375" s="23">
        <f t="shared" si="346"/>
        <v>0</v>
      </c>
      <c r="W1375" t="str">
        <f t="shared" si="334"/>
        <v>1-</v>
      </c>
      <c r="X1375" t="str">
        <f t="shared" si="335"/>
        <v>1-</v>
      </c>
    </row>
    <row r="1376" spans="1:24" x14ac:dyDescent="0.2">
      <c r="A1376" s="17"/>
      <c r="B1376" s="9" t="str">
        <f t="shared" si="336"/>
        <v/>
      </c>
      <c r="C1376" s="22"/>
      <c r="D1376" s="19" t="str">
        <f>IF(C1376="","",(VLOOKUP(C1376,code2!$A$4:$B$30,2)))</f>
        <v/>
      </c>
      <c r="E1376" s="1"/>
      <c r="F1376" s="1"/>
      <c r="G1376" s="8"/>
      <c r="H1376" s="8"/>
      <c r="I1376" s="8"/>
      <c r="J1376" s="30" t="str">
        <f t="shared" si="337"/>
        <v/>
      </c>
      <c r="K1376" s="30" t="str">
        <f t="shared" si="338"/>
        <v/>
      </c>
      <c r="L1376" s="30">
        <f t="shared" si="339"/>
        <v>0</v>
      </c>
      <c r="M1376" s="58" t="str">
        <f t="shared" si="340"/>
        <v/>
      </c>
      <c r="N1376" s="58" t="str">
        <f t="shared" si="341"/>
        <v/>
      </c>
      <c r="O1376" s="58">
        <f t="shared" si="342"/>
        <v>0</v>
      </c>
      <c r="P1376" s="65" t="str">
        <f t="shared" si="343"/>
        <v/>
      </c>
      <c r="Q1376" s="65" t="str">
        <f t="shared" si="344"/>
        <v/>
      </c>
      <c r="R1376" s="14">
        <f t="shared" si="345"/>
        <v>0</v>
      </c>
      <c r="S1376" s="23">
        <f t="shared" si="346"/>
        <v>0</v>
      </c>
      <c r="W1376" t="str">
        <f t="shared" si="334"/>
        <v>1-</v>
      </c>
      <c r="X1376" t="str">
        <f t="shared" si="335"/>
        <v>1-</v>
      </c>
    </row>
    <row r="1377" spans="1:24" x14ac:dyDescent="0.2">
      <c r="A1377" s="17"/>
      <c r="B1377" s="9" t="str">
        <f t="shared" si="336"/>
        <v/>
      </c>
      <c r="C1377" s="22"/>
      <c r="D1377" s="19" t="str">
        <f>IF(C1377="","",(VLOOKUP(C1377,code2!$A$4:$B$30,2)))</f>
        <v/>
      </c>
      <c r="E1377" s="1"/>
      <c r="F1377" s="1"/>
      <c r="G1377" s="8"/>
      <c r="H1377" s="8"/>
      <c r="I1377" s="8"/>
      <c r="J1377" s="30" t="str">
        <f t="shared" si="337"/>
        <v/>
      </c>
      <c r="K1377" s="30" t="str">
        <f t="shared" si="338"/>
        <v/>
      </c>
      <c r="L1377" s="30">
        <f t="shared" si="339"/>
        <v>0</v>
      </c>
      <c r="M1377" s="58" t="str">
        <f t="shared" si="340"/>
        <v/>
      </c>
      <c r="N1377" s="58" t="str">
        <f t="shared" si="341"/>
        <v/>
      </c>
      <c r="O1377" s="58">
        <f t="shared" si="342"/>
        <v>0</v>
      </c>
      <c r="P1377" s="65" t="str">
        <f t="shared" si="343"/>
        <v/>
      </c>
      <c r="Q1377" s="65" t="str">
        <f t="shared" si="344"/>
        <v/>
      </c>
      <c r="R1377" s="14">
        <f t="shared" si="345"/>
        <v>0</v>
      </c>
      <c r="S1377" s="23">
        <f t="shared" si="346"/>
        <v>0</v>
      </c>
      <c r="W1377" t="str">
        <f t="shared" si="334"/>
        <v>1-</v>
      </c>
      <c r="X1377" t="str">
        <f t="shared" si="335"/>
        <v>1-</v>
      </c>
    </row>
    <row r="1378" spans="1:24" x14ac:dyDescent="0.2">
      <c r="A1378" s="17"/>
      <c r="B1378" s="9" t="str">
        <f t="shared" si="336"/>
        <v/>
      </c>
      <c r="C1378" s="22"/>
      <c r="D1378" s="19" t="str">
        <f>IF(C1378="","",(VLOOKUP(C1378,code2!$A$4:$B$30,2)))</f>
        <v/>
      </c>
      <c r="E1378" s="1"/>
      <c r="F1378" s="1"/>
      <c r="G1378" s="8"/>
      <c r="H1378" s="8"/>
      <c r="I1378" s="8"/>
      <c r="J1378" s="30" t="str">
        <f t="shared" si="337"/>
        <v/>
      </c>
      <c r="K1378" s="30" t="str">
        <f t="shared" si="338"/>
        <v/>
      </c>
      <c r="L1378" s="30">
        <f t="shared" si="339"/>
        <v>0</v>
      </c>
      <c r="M1378" s="58" t="str">
        <f t="shared" si="340"/>
        <v/>
      </c>
      <c r="N1378" s="58" t="str">
        <f t="shared" si="341"/>
        <v/>
      </c>
      <c r="O1378" s="58">
        <f t="shared" si="342"/>
        <v>0</v>
      </c>
      <c r="P1378" s="65" t="str">
        <f t="shared" si="343"/>
        <v/>
      </c>
      <c r="Q1378" s="65" t="str">
        <f t="shared" si="344"/>
        <v/>
      </c>
      <c r="R1378" s="14">
        <f t="shared" si="345"/>
        <v>0</v>
      </c>
      <c r="S1378" s="23">
        <f t="shared" si="346"/>
        <v>0</v>
      </c>
      <c r="W1378" t="str">
        <f t="shared" si="334"/>
        <v>1-</v>
      </c>
      <c r="X1378" t="str">
        <f t="shared" si="335"/>
        <v>1-</v>
      </c>
    </row>
    <row r="1379" spans="1:24" x14ac:dyDescent="0.2">
      <c r="A1379" s="17"/>
      <c r="B1379" s="9" t="str">
        <f t="shared" si="336"/>
        <v/>
      </c>
      <c r="C1379" s="22"/>
      <c r="D1379" s="19" t="str">
        <f>IF(C1379="","",(VLOOKUP(C1379,code2!$A$4:$B$30,2)))</f>
        <v/>
      </c>
      <c r="E1379" s="1"/>
      <c r="F1379" s="1"/>
      <c r="G1379" s="8"/>
      <c r="H1379" s="8"/>
      <c r="I1379" s="8"/>
      <c r="J1379" s="30" t="str">
        <f t="shared" si="337"/>
        <v/>
      </c>
      <c r="K1379" s="30" t="str">
        <f t="shared" si="338"/>
        <v/>
      </c>
      <c r="L1379" s="30">
        <f t="shared" si="339"/>
        <v>0</v>
      </c>
      <c r="M1379" s="58" t="str">
        <f t="shared" si="340"/>
        <v/>
      </c>
      <c r="N1379" s="58" t="str">
        <f t="shared" si="341"/>
        <v/>
      </c>
      <c r="O1379" s="58">
        <f t="shared" si="342"/>
        <v>0</v>
      </c>
      <c r="P1379" s="65" t="str">
        <f t="shared" si="343"/>
        <v/>
      </c>
      <c r="Q1379" s="65" t="str">
        <f t="shared" si="344"/>
        <v/>
      </c>
      <c r="R1379" s="14">
        <f t="shared" si="345"/>
        <v>0</v>
      </c>
      <c r="S1379" s="23">
        <f t="shared" si="346"/>
        <v>0</v>
      </c>
      <c r="W1379" t="str">
        <f t="shared" si="334"/>
        <v>1-</v>
      </c>
      <c r="X1379" t="str">
        <f t="shared" si="335"/>
        <v>1-</v>
      </c>
    </row>
    <row r="1380" spans="1:24" x14ac:dyDescent="0.2">
      <c r="A1380" s="17"/>
      <c r="B1380" s="9" t="str">
        <f t="shared" si="336"/>
        <v/>
      </c>
      <c r="C1380" s="22"/>
      <c r="D1380" s="19" t="str">
        <f>IF(C1380="","",(VLOOKUP(C1380,code2!$A$4:$B$30,2)))</f>
        <v/>
      </c>
      <c r="E1380" s="1"/>
      <c r="F1380" s="1"/>
      <c r="G1380" s="8"/>
      <c r="H1380" s="8"/>
      <c r="I1380" s="8"/>
      <c r="J1380" s="30" t="str">
        <f t="shared" si="337"/>
        <v/>
      </c>
      <c r="K1380" s="30" t="str">
        <f t="shared" si="338"/>
        <v/>
      </c>
      <c r="L1380" s="30">
        <f t="shared" si="339"/>
        <v>0</v>
      </c>
      <c r="M1380" s="58" t="str">
        <f t="shared" si="340"/>
        <v/>
      </c>
      <c r="N1380" s="58" t="str">
        <f t="shared" si="341"/>
        <v/>
      </c>
      <c r="O1380" s="58">
        <f t="shared" si="342"/>
        <v>0</v>
      </c>
      <c r="P1380" s="65" t="str">
        <f t="shared" si="343"/>
        <v/>
      </c>
      <c r="Q1380" s="65" t="str">
        <f t="shared" si="344"/>
        <v/>
      </c>
      <c r="R1380" s="14">
        <f t="shared" si="345"/>
        <v>0</v>
      </c>
      <c r="S1380" s="23">
        <f t="shared" si="346"/>
        <v>0</v>
      </c>
      <c r="W1380" t="str">
        <f t="shared" si="334"/>
        <v>1-</v>
      </c>
      <c r="X1380" t="str">
        <f t="shared" si="335"/>
        <v>1-</v>
      </c>
    </row>
    <row r="1381" spans="1:24" x14ac:dyDescent="0.2">
      <c r="A1381" s="17"/>
      <c r="B1381" s="9" t="str">
        <f t="shared" si="336"/>
        <v/>
      </c>
      <c r="C1381" s="22"/>
      <c r="D1381" s="19" t="str">
        <f>IF(C1381="","",(VLOOKUP(C1381,code2!$A$4:$B$30,2)))</f>
        <v/>
      </c>
      <c r="E1381" s="1"/>
      <c r="F1381" s="1"/>
      <c r="G1381" s="8"/>
      <c r="H1381" s="8"/>
      <c r="I1381" s="8"/>
      <c r="J1381" s="30" t="str">
        <f t="shared" si="337"/>
        <v/>
      </c>
      <c r="K1381" s="30" t="str">
        <f t="shared" si="338"/>
        <v/>
      </c>
      <c r="L1381" s="30">
        <f t="shared" si="339"/>
        <v>0</v>
      </c>
      <c r="M1381" s="58" t="str">
        <f t="shared" si="340"/>
        <v/>
      </c>
      <c r="N1381" s="58" t="str">
        <f t="shared" si="341"/>
        <v/>
      </c>
      <c r="O1381" s="58">
        <f t="shared" si="342"/>
        <v>0</v>
      </c>
      <c r="P1381" s="65" t="str">
        <f t="shared" si="343"/>
        <v/>
      </c>
      <c r="Q1381" s="65" t="str">
        <f t="shared" si="344"/>
        <v/>
      </c>
      <c r="R1381" s="14">
        <f t="shared" si="345"/>
        <v>0</v>
      </c>
      <c r="S1381" s="23">
        <f t="shared" si="346"/>
        <v>0</v>
      </c>
      <c r="W1381" t="str">
        <f t="shared" si="334"/>
        <v>1-</v>
      </c>
      <c r="X1381" t="str">
        <f t="shared" si="335"/>
        <v>1-</v>
      </c>
    </row>
    <row r="1382" spans="1:24" x14ac:dyDescent="0.2">
      <c r="A1382" s="17"/>
      <c r="B1382" s="9" t="str">
        <f t="shared" si="336"/>
        <v/>
      </c>
      <c r="C1382" s="22"/>
      <c r="D1382" s="19" t="str">
        <f>IF(C1382="","",(VLOOKUP(C1382,code2!$A$4:$B$30,2)))</f>
        <v/>
      </c>
      <c r="E1382" s="1"/>
      <c r="F1382" s="1"/>
      <c r="G1382" s="8"/>
      <c r="H1382" s="8"/>
      <c r="I1382" s="8"/>
      <c r="J1382" s="30" t="str">
        <f t="shared" si="337"/>
        <v/>
      </c>
      <c r="K1382" s="30" t="str">
        <f t="shared" si="338"/>
        <v/>
      </c>
      <c r="L1382" s="30">
        <f t="shared" si="339"/>
        <v>0</v>
      </c>
      <c r="M1382" s="58" t="str">
        <f t="shared" si="340"/>
        <v/>
      </c>
      <c r="N1382" s="58" t="str">
        <f t="shared" si="341"/>
        <v/>
      </c>
      <c r="O1382" s="58">
        <f t="shared" si="342"/>
        <v>0</v>
      </c>
      <c r="P1382" s="65" t="str">
        <f t="shared" si="343"/>
        <v/>
      </c>
      <c r="Q1382" s="65" t="str">
        <f t="shared" si="344"/>
        <v/>
      </c>
      <c r="R1382" s="14">
        <f t="shared" si="345"/>
        <v>0</v>
      </c>
      <c r="S1382" s="23">
        <f t="shared" si="346"/>
        <v>0</v>
      </c>
      <c r="W1382" t="str">
        <f t="shared" si="334"/>
        <v>1-</v>
      </c>
      <c r="X1382" t="str">
        <f t="shared" si="335"/>
        <v>1-</v>
      </c>
    </row>
    <row r="1383" spans="1:24" x14ac:dyDescent="0.2">
      <c r="A1383" s="17"/>
      <c r="B1383" s="9" t="str">
        <f t="shared" si="336"/>
        <v/>
      </c>
      <c r="C1383" s="22"/>
      <c r="D1383" s="19" t="str">
        <f>IF(C1383="","",(VLOOKUP(C1383,code2!$A$4:$B$30,2)))</f>
        <v/>
      </c>
      <c r="E1383" s="1"/>
      <c r="F1383" s="1"/>
      <c r="G1383" s="8"/>
      <c r="H1383" s="8"/>
      <c r="I1383" s="8"/>
      <c r="J1383" s="30" t="str">
        <f t="shared" si="337"/>
        <v/>
      </c>
      <c r="K1383" s="30" t="str">
        <f t="shared" si="338"/>
        <v/>
      </c>
      <c r="L1383" s="30">
        <f t="shared" si="339"/>
        <v>0</v>
      </c>
      <c r="M1383" s="58" t="str">
        <f t="shared" si="340"/>
        <v/>
      </c>
      <c r="N1383" s="58" t="str">
        <f t="shared" si="341"/>
        <v/>
      </c>
      <c r="O1383" s="58">
        <f t="shared" si="342"/>
        <v>0</v>
      </c>
      <c r="P1383" s="65" t="str">
        <f t="shared" si="343"/>
        <v/>
      </c>
      <c r="Q1383" s="65" t="str">
        <f t="shared" si="344"/>
        <v/>
      </c>
      <c r="R1383" s="14">
        <f t="shared" si="345"/>
        <v>0</v>
      </c>
      <c r="S1383" s="23">
        <f t="shared" si="346"/>
        <v>0</v>
      </c>
      <c r="W1383" t="str">
        <f t="shared" si="334"/>
        <v>1-</v>
      </c>
      <c r="X1383" t="str">
        <f t="shared" si="335"/>
        <v>1-</v>
      </c>
    </row>
    <row r="1384" spans="1:24" x14ac:dyDescent="0.2">
      <c r="A1384" s="17"/>
      <c r="B1384" s="9" t="str">
        <f t="shared" si="336"/>
        <v/>
      </c>
      <c r="C1384" s="22"/>
      <c r="D1384" s="19" t="str">
        <f>IF(C1384="","",(VLOOKUP(C1384,code2!$A$4:$B$30,2)))</f>
        <v/>
      </c>
      <c r="E1384" s="1"/>
      <c r="F1384" s="1"/>
      <c r="G1384" s="8"/>
      <c r="H1384" s="8"/>
      <c r="I1384" s="8"/>
      <c r="J1384" s="30" t="str">
        <f t="shared" si="337"/>
        <v/>
      </c>
      <c r="K1384" s="30" t="str">
        <f t="shared" si="338"/>
        <v/>
      </c>
      <c r="L1384" s="30">
        <f t="shared" si="339"/>
        <v>0</v>
      </c>
      <c r="M1384" s="58" t="str">
        <f t="shared" si="340"/>
        <v/>
      </c>
      <c r="N1384" s="58" t="str">
        <f t="shared" si="341"/>
        <v/>
      </c>
      <c r="O1384" s="58">
        <f t="shared" si="342"/>
        <v>0</v>
      </c>
      <c r="P1384" s="65" t="str">
        <f t="shared" si="343"/>
        <v/>
      </c>
      <c r="Q1384" s="65" t="str">
        <f t="shared" si="344"/>
        <v/>
      </c>
      <c r="R1384" s="14">
        <f t="shared" si="345"/>
        <v>0</v>
      </c>
      <c r="S1384" s="23">
        <f t="shared" si="346"/>
        <v>0</v>
      </c>
      <c r="W1384" t="str">
        <f t="shared" si="334"/>
        <v>1-</v>
      </c>
      <c r="X1384" t="str">
        <f t="shared" si="335"/>
        <v>1-</v>
      </c>
    </row>
    <row r="1385" spans="1:24" x14ac:dyDescent="0.2">
      <c r="A1385" s="17"/>
      <c r="B1385" s="9" t="str">
        <f t="shared" si="336"/>
        <v/>
      </c>
      <c r="C1385" s="22"/>
      <c r="D1385" s="19" t="str">
        <f>IF(C1385="","",(VLOOKUP(C1385,code2!$A$4:$B$30,2)))</f>
        <v/>
      </c>
      <c r="E1385" s="1"/>
      <c r="F1385" s="1"/>
      <c r="G1385" s="8"/>
      <c r="H1385" s="8"/>
      <c r="I1385" s="8"/>
      <c r="J1385" s="30" t="str">
        <f t="shared" si="337"/>
        <v/>
      </c>
      <c r="K1385" s="30" t="str">
        <f t="shared" si="338"/>
        <v/>
      </c>
      <c r="L1385" s="30">
        <f t="shared" si="339"/>
        <v>0</v>
      </c>
      <c r="M1385" s="58" t="str">
        <f t="shared" si="340"/>
        <v/>
      </c>
      <c r="N1385" s="58" t="str">
        <f t="shared" si="341"/>
        <v/>
      </c>
      <c r="O1385" s="58">
        <f t="shared" si="342"/>
        <v>0</v>
      </c>
      <c r="P1385" s="65" t="str">
        <f t="shared" si="343"/>
        <v/>
      </c>
      <c r="Q1385" s="65" t="str">
        <f t="shared" si="344"/>
        <v/>
      </c>
      <c r="R1385" s="14">
        <f t="shared" si="345"/>
        <v>0</v>
      </c>
      <c r="S1385" s="23">
        <f t="shared" si="346"/>
        <v>0</v>
      </c>
      <c r="W1385" t="str">
        <f t="shared" si="334"/>
        <v>1-</v>
      </c>
      <c r="X1385" t="str">
        <f t="shared" si="335"/>
        <v>1-</v>
      </c>
    </row>
    <row r="1386" spans="1:24" x14ac:dyDescent="0.2">
      <c r="A1386" s="17"/>
      <c r="B1386" s="9" t="str">
        <f t="shared" si="336"/>
        <v/>
      </c>
      <c r="C1386" s="22"/>
      <c r="D1386" s="19" t="str">
        <f>IF(C1386="","",(VLOOKUP(C1386,code2!$A$4:$B$30,2)))</f>
        <v/>
      </c>
      <c r="E1386" s="1"/>
      <c r="F1386" s="1"/>
      <c r="G1386" s="8"/>
      <c r="H1386" s="8"/>
      <c r="I1386" s="8"/>
      <c r="J1386" s="30" t="str">
        <f t="shared" si="337"/>
        <v/>
      </c>
      <c r="K1386" s="30" t="str">
        <f t="shared" si="338"/>
        <v/>
      </c>
      <c r="L1386" s="30">
        <f t="shared" si="339"/>
        <v>0</v>
      </c>
      <c r="M1386" s="58" t="str">
        <f t="shared" si="340"/>
        <v/>
      </c>
      <c r="N1386" s="58" t="str">
        <f t="shared" si="341"/>
        <v/>
      </c>
      <c r="O1386" s="58">
        <f t="shared" si="342"/>
        <v>0</v>
      </c>
      <c r="P1386" s="65" t="str">
        <f t="shared" si="343"/>
        <v/>
      </c>
      <c r="Q1386" s="65" t="str">
        <f t="shared" si="344"/>
        <v/>
      </c>
      <c r="R1386" s="14">
        <f t="shared" si="345"/>
        <v>0</v>
      </c>
      <c r="S1386" s="23">
        <f t="shared" si="346"/>
        <v>0</v>
      </c>
      <c r="W1386" t="str">
        <f t="shared" si="334"/>
        <v>1-</v>
      </c>
      <c r="X1386" t="str">
        <f t="shared" si="335"/>
        <v>1-</v>
      </c>
    </row>
    <row r="1387" spans="1:24" x14ac:dyDescent="0.2">
      <c r="A1387" s="17"/>
      <c r="B1387" s="9" t="str">
        <f t="shared" si="336"/>
        <v/>
      </c>
      <c r="C1387" s="22"/>
      <c r="D1387" s="19" t="str">
        <f>IF(C1387="","",(VLOOKUP(C1387,code2!$A$4:$B$30,2)))</f>
        <v/>
      </c>
      <c r="E1387" s="1"/>
      <c r="F1387" s="1"/>
      <c r="G1387" s="8"/>
      <c r="H1387" s="8"/>
      <c r="I1387" s="8"/>
      <c r="J1387" s="30" t="str">
        <f t="shared" si="337"/>
        <v/>
      </c>
      <c r="K1387" s="30" t="str">
        <f t="shared" si="338"/>
        <v/>
      </c>
      <c r="L1387" s="30">
        <f t="shared" si="339"/>
        <v>0</v>
      </c>
      <c r="M1387" s="58" t="str">
        <f t="shared" si="340"/>
        <v/>
      </c>
      <c r="N1387" s="58" t="str">
        <f t="shared" si="341"/>
        <v/>
      </c>
      <c r="O1387" s="58">
        <f t="shared" si="342"/>
        <v>0</v>
      </c>
      <c r="P1387" s="65" t="str">
        <f t="shared" si="343"/>
        <v/>
      </c>
      <c r="Q1387" s="65" t="str">
        <f t="shared" si="344"/>
        <v/>
      </c>
      <c r="R1387" s="14">
        <f t="shared" si="345"/>
        <v>0</v>
      </c>
      <c r="S1387" s="23">
        <f t="shared" si="346"/>
        <v>0</v>
      </c>
      <c r="W1387" t="str">
        <f t="shared" si="334"/>
        <v>1-</v>
      </c>
      <c r="X1387" t="str">
        <f t="shared" si="335"/>
        <v>1-</v>
      </c>
    </row>
    <row r="1388" spans="1:24" x14ac:dyDescent="0.2">
      <c r="A1388" s="17"/>
      <c r="B1388" s="9" t="str">
        <f t="shared" si="336"/>
        <v/>
      </c>
      <c r="C1388" s="22"/>
      <c r="D1388" s="19" t="str">
        <f>IF(C1388="","",(VLOOKUP(C1388,code2!$A$4:$B$30,2)))</f>
        <v/>
      </c>
      <c r="E1388" s="1"/>
      <c r="F1388" s="1"/>
      <c r="G1388" s="8"/>
      <c r="H1388" s="8"/>
      <c r="I1388" s="8"/>
      <c r="J1388" s="30" t="str">
        <f t="shared" si="337"/>
        <v/>
      </c>
      <c r="K1388" s="30" t="str">
        <f t="shared" si="338"/>
        <v/>
      </c>
      <c r="L1388" s="30">
        <f t="shared" si="339"/>
        <v>0</v>
      </c>
      <c r="M1388" s="58" t="str">
        <f t="shared" si="340"/>
        <v/>
      </c>
      <c r="N1388" s="58" t="str">
        <f t="shared" si="341"/>
        <v/>
      </c>
      <c r="O1388" s="58">
        <f t="shared" si="342"/>
        <v>0</v>
      </c>
      <c r="P1388" s="65" t="str">
        <f t="shared" si="343"/>
        <v/>
      </c>
      <c r="Q1388" s="65" t="str">
        <f t="shared" si="344"/>
        <v/>
      </c>
      <c r="R1388" s="14">
        <f t="shared" si="345"/>
        <v>0</v>
      </c>
      <c r="S1388" s="23">
        <f t="shared" si="346"/>
        <v>0</v>
      </c>
      <c r="W1388" t="str">
        <f t="shared" si="334"/>
        <v>1-</v>
      </c>
      <c r="X1388" t="str">
        <f t="shared" si="335"/>
        <v>1-</v>
      </c>
    </row>
    <row r="1389" spans="1:24" x14ac:dyDescent="0.2">
      <c r="A1389" s="17"/>
      <c r="B1389" s="9" t="str">
        <f t="shared" si="336"/>
        <v/>
      </c>
      <c r="C1389" s="22"/>
      <c r="D1389" s="19" t="str">
        <f>IF(C1389="","",(VLOOKUP(C1389,code2!$A$4:$B$30,2)))</f>
        <v/>
      </c>
      <c r="E1389" s="1"/>
      <c r="F1389" s="1"/>
      <c r="G1389" s="8"/>
      <c r="H1389" s="8"/>
      <c r="I1389" s="8"/>
      <c r="J1389" s="30" t="str">
        <f t="shared" si="337"/>
        <v/>
      </c>
      <c r="K1389" s="30" t="str">
        <f t="shared" si="338"/>
        <v/>
      </c>
      <c r="L1389" s="30">
        <f t="shared" si="339"/>
        <v>0</v>
      </c>
      <c r="M1389" s="58" t="str">
        <f t="shared" si="340"/>
        <v/>
      </c>
      <c r="N1389" s="58" t="str">
        <f t="shared" si="341"/>
        <v/>
      </c>
      <c r="O1389" s="58">
        <f t="shared" si="342"/>
        <v>0</v>
      </c>
      <c r="P1389" s="65" t="str">
        <f t="shared" si="343"/>
        <v/>
      </c>
      <c r="Q1389" s="65" t="str">
        <f t="shared" si="344"/>
        <v/>
      </c>
      <c r="R1389" s="14">
        <f t="shared" si="345"/>
        <v>0</v>
      </c>
      <c r="S1389" s="23">
        <f t="shared" si="346"/>
        <v>0</v>
      </c>
      <c r="W1389" t="str">
        <f t="shared" si="334"/>
        <v>1-</v>
      </c>
      <c r="X1389" t="str">
        <f t="shared" si="335"/>
        <v>1-</v>
      </c>
    </row>
    <row r="1390" spans="1:24" x14ac:dyDescent="0.2">
      <c r="A1390" s="17"/>
      <c r="B1390" s="9" t="str">
        <f t="shared" si="336"/>
        <v/>
      </c>
      <c r="C1390" s="22"/>
      <c r="D1390" s="19" t="str">
        <f>IF(C1390="","",(VLOOKUP(C1390,code2!$A$4:$B$30,2)))</f>
        <v/>
      </c>
      <c r="E1390" s="1"/>
      <c r="F1390" s="1"/>
      <c r="G1390" s="8"/>
      <c r="H1390" s="8"/>
      <c r="I1390" s="8"/>
      <c r="J1390" s="30" t="str">
        <f t="shared" si="337"/>
        <v/>
      </c>
      <c r="K1390" s="30" t="str">
        <f t="shared" si="338"/>
        <v/>
      </c>
      <c r="L1390" s="30">
        <f t="shared" si="339"/>
        <v>0</v>
      </c>
      <c r="M1390" s="58" t="str">
        <f t="shared" si="340"/>
        <v/>
      </c>
      <c r="N1390" s="58" t="str">
        <f t="shared" si="341"/>
        <v/>
      </c>
      <c r="O1390" s="58">
        <f t="shared" si="342"/>
        <v>0</v>
      </c>
      <c r="P1390" s="65" t="str">
        <f t="shared" si="343"/>
        <v/>
      </c>
      <c r="Q1390" s="65" t="str">
        <f t="shared" si="344"/>
        <v/>
      </c>
      <c r="R1390" s="14">
        <f t="shared" si="345"/>
        <v>0</v>
      </c>
      <c r="S1390" s="23">
        <f t="shared" si="346"/>
        <v>0</v>
      </c>
      <c r="W1390" t="str">
        <f t="shared" si="334"/>
        <v>1-</v>
      </c>
      <c r="X1390" t="str">
        <f t="shared" si="335"/>
        <v>1-</v>
      </c>
    </row>
    <row r="1391" spans="1:24" x14ac:dyDescent="0.2">
      <c r="A1391" s="17"/>
      <c r="B1391" s="9" t="str">
        <f t="shared" si="336"/>
        <v/>
      </c>
      <c r="C1391" s="22"/>
      <c r="D1391" s="19" t="str">
        <f>IF(C1391="","",(VLOOKUP(C1391,code2!$A$4:$B$30,2)))</f>
        <v/>
      </c>
      <c r="E1391" s="1"/>
      <c r="F1391" s="1"/>
      <c r="G1391" s="8"/>
      <c r="H1391" s="8"/>
      <c r="I1391" s="8"/>
      <c r="J1391" s="30" t="str">
        <f t="shared" si="337"/>
        <v/>
      </c>
      <c r="K1391" s="30" t="str">
        <f t="shared" si="338"/>
        <v/>
      </c>
      <c r="L1391" s="30">
        <f t="shared" si="339"/>
        <v>0</v>
      </c>
      <c r="M1391" s="58" t="str">
        <f t="shared" si="340"/>
        <v/>
      </c>
      <c r="N1391" s="58" t="str">
        <f t="shared" si="341"/>
        <v/>
      </c>
      <c r="O1391" s="58">
        <f t="shared" si="342"/>
        <v>0</v>
      </c>
      <c r="P1391" s="65" t="str">
        <f t="shared" si="343"/>
        <v/>
      </c>
      <c r="Q1391" s="65" t="str">
        <f t="shared" si="344"/>
        <v/>
      </c>
      <c r="R1391" s="14">
        <f t="shared" si="345"/>
        <v>0</v>
      </c>
      <c r="S1391" s="23">
        <f t="shared" si="346"/>
        <v>0</v>
      </c>
      <c r="W1391" t="str">
        <f t="shared" si="334"/>
        <v>1-</v>
      </c>
      <c r="X1391" t="str">
        <f t="shared" si="335"/>
        <v>1-</v>
      </c>
    </row>
    <row r="1392" spans="1:24" x14ac:dyDescent="0.2">
      <c r="A1392" s="17"/>
      <c r="B1392" s="9" t="str">
        <f t="shared" si="336"/>
        <v/>
      </c>
      <c r="C1392" s="22"/>
      <c r="D1392" s="19" t="str">
        <f>IF(C1392="","",(VLOOKUP(C1392,code2!$A$4:$B$30,2)))</f>
        <v/>
      </c>
      <c r="E1392" s="1"/>
      <c r="F1392" s="1"/>
      <c r="G1392" s="8"/>
      <c r="H1392" s="8"/>
      <c r="I1392" s="8"/>
      <c r="J1392" s="30" t="str">
        <f t="shared" si="337"/>
        <v/>
      </c>
      <c r="K1392" s="30" t="str">
        <f t="shared" si="338"/>
        <v/>
      </c>
      <c r="L1392" s="30">
        <f t="shared" si="339"/>
        <v>0</v>
      </c>
      <c r="M1392" s="58" t="str">
        <f t="shared" si="340"/>
        <v/>
      </c>
      <c r="N1392" s="58" t="str">
        <f t="shared" si="341"/>
        <v/>
      </c>
      <c r="O1392" s="58">
        <f t="shared" si="342"/>
        <v>0</v>
      </c>
      <c r="P1392" s="65" t="str">
        <f t="shared" si="343"/>
        <v/>
      </c>
      <c r="Q1392" s="65" t="str">
        <f t="shared" si="344"/>
        <v/>
      </c>
      <c r="R1392" s="14">
        <f t="shared" si="345"/>
        <v>0</v>
      </c>
      <c r="S1392" s="23">
        <f t="shared" si="346"/>
        <v>0</v>
      </c>
      <c r="W1392" t="str">
        <f t="shared" ref="W1392:W1455" si="347">MONTH(A1392)&amp;"-"&amp;D1392</f>
        <v>1-</v>
      </c>
      <c r="X1392" t="str">
        <f t="shared" ref="X1392:X1455" si="348">MONTH(A1392)&amp;"-"&amp;D1392&amp;E1392</f>
        <v>1-</v>
      </c>
    </row>
    <row r="1393" spans="1:24" x14ac:dyDescent="0.2">
      <c r="A1393" s="17"/>
      <c r="B1393" s="9" t="str">
        <f t="shared" si="336"/>
        <v/>
      </c>
      <c r="C1393" s="22"/>
      <c r="D1393" s="19" t="str">
        <f>IF(C1393="","",(VLOOKUP(C1393,code2!$A$4:$B$30,2)))</f>
        <v/>
      </c>
      <c r="E1393" s="1"/>
      <c r="F1393" s="1"/>
      <c r="G1393" s="8"/>
      <c r="H1393" s="8"/>
      <c r="I1393" s="8"/>
      <c r="J1393" s="30" t="str">
        <f t="shared" si="337"/>
        <v/>
      </c>
      <c r="K1393" s="30" t="str">
        <f t="shared" si="338"/>
        <v/>
      </c>
      <c r="L1393" s="30">
        <f t="shared" si="339"/>
        <v>0</v>
      </c>
      <c r="M1393" s="58" t="str">
        <f t="shared" si="340"/>
        <v/>
      </c>
      <c r="N1393" s="58" t="str">
        <f t="shared" si="341"/>
        <v/>
      </c>
      <c r="O1393" s="58">
        <f t="shared" si="342"/>
        <v>0</v>
      </c>
      <c r="P1393" s="65" t="str">
        <f t="shared" si="343"/>
        <v/>
      </c>
      <c r="Q1393" s="65" t="str">
        <f t="shared" si="344"/>
        <v/>
      </c>
      <c r="R1393" s="14">
        <f t="shared" si="345"/>
        <v>0</v>
      </c>
      <c r="S1393" s="23">
        <f t="shared" si="346"/>
        <v>0</v>
      </c>
      <c r="W1393" t="str">
        <f t="shared" si="347"/>
        <v>1-</v>
      </c>
      <c r="X1393" t="str">
        <f t="shared" si="348"/>
        <v>1-</v>
      </c>
    </row>
    <row r="1394" spans="1:24" x14ac:dyDescent="0.2">
      <c r="A1394" s="17"/>
      <c r="B1394" s="9" t="str">
        <f t="shared" si="336"/>
        <v/>
      </c>
      <c r="C1394" s="22"/>
      <c r="D1394" s="19" t="str">
        <f>IF(C1394="","",(VLOOKUP(C1394,code2!$A$4:$B$30,2)))</f>
        <v/>
      </c>
      <c r="E1394" s="1"/>
      <c r="F1394" s="1"/>
      <c r="G1394" s="8"/>
      <c r="H1394" s="8"/>
      <c r="I1394" s="8"/>
      <c r="J1394" s="30" t="str">
        <f t="shared" si="337"/>
        <v/>
      </c>
      <c r="K1394" s="30" t="str">
        <f t="shared" si="338"/>
        <v/>
      </c>
      <c r="L1394" s="30">
        <f t="shared" si="339"/>
        <v>0</v>
      </c>
      <c r="M1394" s="58" t="str">
        <f t="shared" si="340"/>
        <v/>
      </c>
      <c r="N1394" s="58" t="str">
        <f t="shared" si="341"/>
        <v/>
      </c>
      <c r="O1394" s="58">
        <f t="shared" si="342"/>
        <v>0</v>
      </c>
      <c r="P1394" s="65" t="str">
        <f t="shared" si="343"/>
        <v/>
      </c>
      <c r="Q1394" s="65" t="str">
        <f t="shared" si="344"/>
        <v/>
      </c>
      <c r="R1394" s="14">
        <f t="shared" si="345"/>
        <v>0</v>
      </c>
      <c r="S1394" s="23">
        <f t="shared" si="346"/>
        <v>0</v>
      </c>
      <c r="W1394" t="str">
        <f t="shared" si="347"/>
        <v>1-</v>
      </c>
      <c r="X1394" t="str">
        <f t="shared" si="348"/>
        <v>1-</v>
      </c>
    </row>
    <row r="1395" spans="1:24" x14ac:dyDescent="0.2">
      <c r="A1395" s="17"/>
      <c r="B1395" s="9" t="str">
        <f t="shared" si="336"/>
        <v/>
      </c>
      <c r="C1395" s="22"/>
      <c r="D1395" s="19" t="str">
        <f>IF(C1395="","",(VLOOKUP(C1395,code2!$A$4:$B$30,2)))</f>
        <v/>
      </c>
      <c r="E1395" s="1"/>
      <c r="F1395" s="1"/>
      <c r="G1395" s="8"/>
      <c r="H1395" s="8"/>
      <c r="I1395" s="8"/>
      <c r="J1395" s="30" t="str">
        <f t="shared" si="337"/>
        <v/>
      </c>
      <c r="K1395" s="30" t="str">
        <f t="shared" si="338"/>
        <v/>
      </c>
      <c r="L1395" s="30">
        <f t="shared" si="339"/>
        <v>0</v>
      </c>
      <c r="M1395" s="58" t="str">
        <f t="shared" si="340"/>
        <v/>
      </c>
      <c r="N1395" s="58" t="str">
        <f t="shared" si="341"/>
        <v/>
      </c>
      <c r="O1395" s="58">
        <f t="shared" si="342"/>
        <v>0</v>
      </c>
      <c r="P1395" s="65" t="str">
        <f t="shared" si="343"/>
        <v/>
      </c>
      <c r="Q1395" s="65" t="str">
        <f t="shared" si="344"/>
        <v/>
      </c>
      <c r="R1395" s="14">
        <f t="shared" si="345"/>
        <v>0</v>
      </c>
      <c r="S1395" s="23">
        <f t="shared" si="346"/>
        <v>0</v>
      </c>
      <c r="W1395" t="str">
        <f t="shared" si="347"/>
        <v>1-</v>
      </c>
      <c r="X1395" t="str">
        <f t="shared" si="348"/>
        <v>1-</v>
      </c>
    </row>
    <row r="1396" spans="1:24" x14ac:dyDescent="0.2">
      <c r="A1396" s="17"/>
      <c r="B1396" s="9" t="str">
        <f t="shared" si="336"/>
        <v/>
      </c>
      <c r="C1396" s="22"/>
      <c r="D1396" s="19" t="str">
        <f>IF(C1396="","",(VLOOKUP(C1396,code2!$A$4:$B$30,2)))</f>
        <v/>
      </c>
      <c r="E1396" s="1"/>
      <c r="F1396" s="1"/>
      <c r="G1396" s="8"/>
      <c r="H1396" s="8"/>
      <c r="I1396" s="8"/>
      <c r="J1396" s="30" t="str">
        <f t="shared" si="337"/>
        <v/>
      </c>
      <c r="K1396" s="30" t="str">
        <f t="shared" si="338"/>
        <v/>
      </c>
      <c r="L1396" s="30">
        <f t="shared" si="339"/>
        <v>0</v>
      </c>
      <c r="M1396" s="58" t="str">
        <f t="shared" si="340"/>
        <v/>
      </c>
      <c r="N1396" s="58" t="str">
        <f t="shared" si="341"/>
        <v/>
      </c>
      <c r="O1396" s="58">
        <f t="shared" si="342"/>
        <v>0</v>
      </c>
      <c r="P1396" s="65" t="str">
        <f t="shared" si="343"/>
        <v/>
      </c>
      <c r="Q1396" s="65" t="str">
        <f t="shared" si="344"/>
        <v/>
      </c>
      <c r="R1396" s="14">
        <f t="shared" si="345"/>
        <v>0</v>
      </c>
      <c r="S1396" s="23">
        <f t="shared" si="346"/>
        <v>0</v>
      </c>
      <c r="W1396" t="str">
        <f t="shared" si="347"/>
        <v>1-</v>
      </c>
      <c r="X1396" t="str">
        <f t="shared" si="348"/>
        <v>1-</v>
      </c>
    </row>
    <row r="1397" spans="1:24" x14ac:dyDescent="0.2">
      <c r="A1397" s="17"/>
      <c r="B1397" s="9" t="str">
        <f t="shared" si="336"/>
        <v/>
      </c>
      <c r="C1397" s="22"/>
      <c r="D1397" s="19" t="str">
        <f>IF(C1397="","",(VLOOKUP(C1397,code2!$A$4:$B$30,2)))</f>
        <v/>
      </c>
      <c r="E1397" s="1"/>
      <c r="F1397" s="1"/>
      <c r="G1397" s="8"/>
      <c r="H1397" s="8"/>
      <c r="I1397" s="8"/>
      <c r="J1397" s="30" t="str">
        <f t="shared" si="337"/>
        <v/>
      </c>
      <c r="K1397" s="30" t="str">
        <f t="shared" si="338"/>
        <v/>
      </c>
      <c r="L1397" s="30">
        <f t="shared" si="339"/>
        <v>0</v>
      </c>
      <c r="M1397" s="58" t="str">
        <f t="shared" si="340"/>
        <v/>
      </c>
      <c r="N1397" s="58" t="str">
        <f t="shared" si="341"/>
        <v/>
      </c>
      <c r="O1397" s="58">
        <f t="shared" si="342"/>
        <v>0</v>
      </c>
      <c r="P1397" s="65" t="str">
        <f t="shared" si="343"/>
        <v/>
      </c>
      <c r="Q1397" s="65" t="str">
        <f t="shared" si="344"/>
        <v/>
      </c>
      <c r="R1397" s="14">
        <f t="shared" si="345"/>
        <v>0</v>
      </c>
      <c r="S1397" s="23">
        <f t="shared" si="346"/>
        <v>0</v>
      </c>
      <c r="W1397" t="str">
        <f t="shared" si="347"/>
        <v>1-</v>
      </c>
      <c r="X1397" t="str">
        <f t="shared" si="348"/>
        <v>1-</v>
      </c>
    </row>
    <row r="1398" spans="1:24" x14ac:dyDescent="0.2">
      <c r="A1398" s="17"/>
      <c r="B1398" s="9" t="str">
        <f t="shared" si="336"/>
        <v/>
      </c>
      <c r="C1398" s="22"/>
      <c r="D1398" s="19" t="str">
        <f>IF(C1398="","",(VLOOKUP(C1398,code2!$A$4:$B$30,2)))</f>
        <v/>
      </c>
      <c r="E1398" s="1"/>
      <c r="F1398" s="1"/>
      <c r="G1398" s="8"/>
      <c r="H1398" s="8"/>
      <c r="I1398" s="8"/>
      <c r="J1398" s="30" t="str">
        <f t="shared" si="337"/>
        <v/>
      </c>
      <c r="K1398" s="30" t="str">
        <f t="shared" si="338"/>
        <v/>
      </c>
      <c r="L1398" s="30">
        <f t="shared" si="339"/>
        <v>0</v>
      </c>
      <c r="M1398" s="58" t="str">
        <f t="shared" si="340"/>
        <v/>
      </c>
      <c r="N1398" s="58" t="str">
        <f t="shared" si="341"/>
        <v/>
      </c>
      <c r="O1398" s="58">
        <f t="shared" si="342"/>
        <v>0</v>
      </c>
      <c r="P1398" s="65" t="str">
        <f t="shared" si="343"/>
        <v/>
      </c>
      <c r="Q1398" s="65" t="str">
        <f t="shared" si="344"/>
        <v/>
      </c>
      <c r="R1398" s="14">
        <f t="shared" si="345"/>
        <v>0</v>
      </c>
      <c r="S1398" s="23">
        <f t="shared" si="346"/>
        <v>0</v>
      </c>
      <c r="W1398" t="str">
        <f t="shared" si="347"/>
        <v>1-</v>
      </c>
      <c r="X1398" t="str">
        <f t="shared" si="348"/>
        <v>1-</v>
      </c>
    </row>
    <row r="1399" spans="1:24" x14ac:dyDescent="0.2">
      <c r="A1399" s="17"/>
      <c r="B1399" s="9" t="str">
        <f t="shared" si="336"/>
        <v/>
      </c>
      <c r="C1399" s="22"/>
      <c r="D1399" s="19" t="str">
        <f>IF(C1399="","",(VLOOKUP(C1399,code2!$A$4:$B$30,2)))</f>
        <v/>
      </c>
      <c r="E1399" s="1"/>
      <c r="F1399" s="1"/>
      <c r="G1399" s="8"/>
      <c r="H1399" s="8"/>
      <c r="I1399" s="8"/>
      <c r="J1399" s="30" t="str">
        <f t="shared" si="337"/>
        <v/>
      </c>
      <c r="K1399" s="30" t="str">
        <f t="shared" si="338"/>
        <v/>
      </c>
      <c r="L1399" s="30">
        <f t="shared" si="339"/>
        <v>0</v>
      </c>
      <c r="M1399" s="58" t="str">
        <f t="shared" si="340"/>
        <v/>
      </c>
      <c r="N1399" s="58" t="str">
        <f t="shared" si="341"/>
        <v/>
      </c>
      <c r="O1399" s="58">
        <f t="shared" si="342"/>
        <v>0</v>
      </c>
      <c r="P1399" s="65" t="str">
        <f t="shared" si="343"/>
        <v/>
      </c>
      <c r="Q1399" s="65" t="str">
        <f t="shared" si="344"/>
        <v/>
      </c>
      <c r="R1399" s="14">
        <f t="shared" si="345"/>
        <v>0</v>
      </c>
      <c r="S1399" s="23">
        <f t="shared" si="346"/>
        <v>0</v>
      </c>
      <c r="W1399" t="str">
        <f t="shared" si="347"/>
        <v>1-</v>
      </c>
      <c r="X1399" t="str">
        <f t="shared" si="348"/>
        <v>1-</v>
      </c>
    </row>
    <row r="1400" spans="1:24" x14ac:dyDescent="0.2">
      <c r="A1400" s="17"/>
      <c r="B1400" s="9" t="str">
        <f t="shared" si="336"/>
        <v/>
      </c>
      <c r="C1400" s="22"/>
      <c r="D1400" s="19" t="str">
        <f>IF(C1400="","",(VLOOKUP(C1400,code2!$A$4:$B$30,2)))</f>
        <v/>
      </c>
      <c r="E1400" s="1"/>
      <c r="F1400" s="1"/>
      <c r="G1400" s="8"/>
      <c r="H1400" s="8"/>
      <c r="I1400" s="8"/>
      <c r="J1400" s="30" t="str">
        <f t="shared" si="337"/>
        <v/>
      </c>
      <c r="K1400" s="30" t="str">
        <f t="shared" si="338"/>
        <v/>
      </c>
      <c r="L1400" s="30">
        <f t="shared" si="339"/>
        <v>0</v>
      </c>
      <c r="M1400" s="58" t="str">
        <f t="shared" si="340"/>
        <v/>
      </c>
      <c r="N1400" s="58" t="str">
        <f t="shared" si="341"/>
        <v/>
      </c>
      <c r="O1400" s="58">
        <f t="shared" si="342"/>
        <v>0</v>
      </c>
      <c r="P1400" s="65" t="str">
        <f t="shared" si="343"/>
        <v/>
      </c>
      <c r="Q1400" s="65" t="str">
        <f t="shared" si="344"/>
        <v/>
      </c>
      <c r="R1400" s="14">
        <f t="shared" si="345"/>
        <v>0</v>
      </c>
      <c r="S1400" s="23">
        <f t="shared" si="346"/>
        <v>0</v>
      </c>
      <c r="W1400" t="str">
        <f t="shared" si="347"/>
        <v>1-</v>
      </c>
      <c r="X1400" t="str">
        <f t="shared" si="348"/>
        <v>1-</v>
      </c>
    </row>
    <row r="1401" spans="1:24" x14ac:dyDescent="0.2">
      <c r="A1401" s="17"/>
      <c r="B1401" s="9" t="str">
        <f t="shared" si="336"/>
        <v/>
      </c>
      <c r="C1401" s="22"/>
      <c r="D1401" s="19" t="str">
        <f>IF(C1401="","",(VLOOKUP(C1401,code2!$A$4:$B$30,2)))</f>
        <v/>
      </c>
      <c r="E1401" s="1"/>
      <c r="F1401" s="1"/>
      <c r="G1401" s="8"/>
      <c r="H1401" s="8"/>
      <c r="I1401" s="8"/>
      <c r="J1401" s="30" t="str">
        <f t="shared" si="337"/>
        <v/>
      </c>
      <c r="K1401" s="30" t="str">
        <f t="shared" si="338"/>
        <v/>
      </c>
      <c r="L1401" s="30">
        <f t="shared" si="339"/>
        <v>0</v>
      </c>
      <c r="M1401" s="58" t="str">
        <f t="shared" si="340"/>
        <v/>
      </c>
      <c r="N1401" s="58" t="str">
        <f t="shared" si="341"/>
        <v/>
      </c>
      <c r="O1401" s="58">
        <f t="shared" si="342"/>
        <v>0</v>
      </c>
      <c r="P1401" s="65" t="str">
        <f t="shared" si="343"/>
        <v/>
      </c>
      <c r="Q1401" s="65" t="str">
        <f t="shared" si="344"/>
        <v/>
      </c>
      <c r="R1401" s="14">
        <f t="shared" si="345"/>
        <v>0</v>
      </c>
      <c r="S1401" s="23">
        <f t="shared" si="346"/>
        <v>0</v>
      </c>
      <c r="W1401" t="str">
        <f t="shared" si="347"/>
        <v>1-</v>
      </c>
      <c r="X1401" t="str">
        <f t="shared" si="348"/>
        <v>1-</v>
      </c>
    </row>
    <row r="1402" spans="1:24" x14ac:dyDescent="0.2">
      <c r="A1402" s="17"/>
      <c r="B1402" s="9" t="str">
        <f t="shared" si="336"/>
        <v/>
      </c>
      <c r="C1402" s="22"/>
      <c r="D1402" s="19" t="str">
        <f>IF(C1402="","",(VLOOKUP(C1402,code2!$A$4:$B$30,2)))</f>
        <v/>
      </c>
      <c r="E1402" s="1"/>
      <c r="F1402" s="1"/>
      <c r="G1402" s="8"/>
      <c r="H1402" s="8"/>
      <c r="I1402" s="8"/>
      <c r="J1402" s="30" t="str">
        <f t="shared" si="337"/>
        <v/>
      </c>
      <c r="K1402" s="30" t="str">
        <f t="shared" si="338"/>
        <v/>
      </c>
      <c r="L1402" s="30">
        <f t="shared" si="339"/>
        <v>0</v>
      </c>
      <c r="M1402" s="58" t="str">
        <f t="shared" si="340"/>
        <v/>
      </c>
      <c r="N1402" s="58" t="str">
        <f t="shared" si="341"/>
        <v/>
      </c>
      <c r="O1402" s="58">
        <f t="shared" si="342"/>
        <v>0</v>
      </c>
      <c r="P1402" s="65" t="str">
        <f t="shared" si="343"/>
        <v/>
      </c>
      <c r="Q1402" s="65" t="str">
        <f t="shared" si="344"/>
        <v/>
      </c>
      <c r="R1402" s="14">
        <f t="shared" si="345"/>
        <v>0</v>
      </c>
      <c r="S1402" s="23">
        <f t="shared" si="346"/>
        <v>0</v>
      </c>
      <c r="W1402" t="str">
        <f t="shared" si="347"/>
        <v>1-</v>
      </c>
      <c r="X1402" t="str">
        <f t="shared" si="348"/>
        <v>1-</v>
      </c>
    </row>
    <row r="1403" spans="1:24" x14ac:dyDescent="0.2">
      <c r="A1403" s="17"/>
      <c r="B1403" s="9" t="str">
        <f t="shared" si="336"/>
        <v/>
      </c>
      <c r="C1403" s="22"/>
      <c r="D1403" s="19" t="str">
        <f>IF(C1403="","",(VLOOKUP(C1403,code2!$A$4:$B$30,2)))</f>
        <v/>
      </c>
      <c r="E1403" s="1"/>
      <c r="F1403" s="1"/>
      <c r="G1403" s="8"/>
      <c r="H1403" s="8"/>
      <c r="I1403" s="8"/>
      <c r="J1403" s="30" t="str">
        <f t="shared" si="337"/>
        <v/>
      </c>
      <c r="K1403" s="30" t="str">
        <f t="shared" si="338"/>
        <v/>
      </c>
      <c r="L1403" s="30">
        <f t="shared" si="339"/>
        <v>0</v>
      </c>
      <c r="M1403" s="58" t="str">
        <f t="shared" si="340"/>
        <v/>
      </c>
      <c r="N1403" s="58" t="str">
        <f t="shared" si="341"/>
        <v/>
      </c>
      <c r="O1403" s="58">
        <f t="shared" si="342"/>
        <v>0</v>
      </c>
      <c r="P1403" s="65" t="str">
        <f t="shared" si="343"/>
        <v/>
      </c>
      <c r="Q1403" s="65" t="str">
        <f t="shared" si="344"/>
        <v/>
      </c>
      <c r="R1403" s="14">
        <f t="shared" si="345"/>
        <v>0</v>
      </c>
      <c r="S1403" s="23">
        <f t="shared" si="346"/>
        <v>0</v>
      </c>
      <c r="W1403" t="str">
        <f t="shared" si="347"/>
        <v>1-</v>
      </c>
      <c r="X1403" t="str">
        <f t="shared" si="348"/>
        <v>1-</v>
      </c>
    </row>
    <row r="1404" spans="1:24" x14ac:dyDescent="0.2">
      <c r="A1404" s="17"/>
      <c r="B1404" s="9" t="str">
        <f t="shared" si="336"/>
        <v/>
      </c>
      <c r="C1404" s="22"/>
      <c r="D1404" s="19" t="str">
        <f>IF(C1404="","",(VLOOKUP(C1404,code2!$A$4:$B$30,2)))</f>
        <v/>
      </c>
      <c r="E1404" s="1"/>
      <c r="F1404" s="1"/>
      <c r="G1404" s="8"/>
      <c r="H1404" s="8"/>
      <c r="I1404" s="8"/>
      <c r="J1404" s="30" t="str">
        <f t="shared" si="337"/>
        <v/>
      </c>
      <c r="K1404" s="30" t="str">
        <f t="shared" si="338"/>
        <v/>
      </c>
      <c r="L1404" s="30">
        <f t="shared" si="339"/>
        <v>0</v>
      </c>
      <c r="M1404" s="58" t="str">
        <f t="shared" si="340"/>
        <v/>
      </c>
      <c r="N1404" s="58" t="str">
        <f t="shared" si="341"/>
        <v/>
      </c>
      <c r="O1404" s="58">
        <f t="shared" si="342"/>
        <v>0</v>
      </c>
      <c r="P1404" s="65" t="str">
        <f t="shared" si="343"/>
        <v/>
      </c>
      <c r="Q1404" s="65" t="str">
        <f t="shared" si="344"/>
        <v/>
      </c>
      <c r="R1404" s="14">
        <f t="shared" si="345"/>
        <v>0</v>
      </c>
      <c r="S1404" s="23">
        <f t="shared" si="346"/>
        <v>0</v>
      </c>
      <c r="W1404" t="str">
        <f t="shared" si="347"/>
        <v>1-</v>
      </c>
      <c r="X1404" t="str">
        <f t="shared" si="348"/>
        <v>1-</v>
      </c>
    </row>
    <row r="1405" spans="1:24" x14ac:dyDescent="0.2">
      <c r="A1405" s="17"/>
      <c r="B1405" s="9" t="str">
        <f t="shared" si="336"/>
        <v/>
      </c>
      <c r="C1405" s="22"/>
      <c r="D1405" s="19" t="str">
        <f>IF(C1405="","",(VLOOKUP(C1405,code2!$A$4:$B$30,2)))</f>
        <v/>
      </c>
      <c r="E1405" s="1"/>
      <c r="F1405" s="1"/>
      <c r="G1405" s="8"/>
      <c r="H1405" s="8"/>
      <c r="I1405" s="8"/>
      <c r="J1405" s="30" t="str">
        <f t="shared" si="337"/>
        <v/>
      </c>
      <c r="K1405" s="30" t="str">
        <f t="shared" si="338"/>
        <v/>
      </c>
      <c r="L1405" s="30">
        <f t="shared" si="339"/>
        <v>0</v>
      </c>
      <c r="M1405" s="58" t="str">
        <f t="shared" si="340"/>
        <v/>
      </c>
      <c r="N1405" s="58" t="str">
        <f t="shared" si="341"/>
        <v/>
      </c>
      <c r="O1405" s="58">
        <f t="shared" si="342"/>
        <v>0</v>
      </c>
      <c r="P1405" s="65" t="str">
        <f t="shared" si="343"/>
        <v/>
      </c>
      <c r="Q1405" s="65" t="str">
        <f t="shared" si="344"/>
        <v/>
      </c>
      <c r="R1405" s="14">
        <f t="shared" si="345"/>
        <v>0</v>
      </c>
      <c r="S1405" s="23">
        <f t="shared" si="346"/>
        <v>0</v>
      </c>
      <c r="W1405" t="str">
        <f t="shared" si="347"/>
        <v>1-</v>
      </c>
      <c r="X1405" t="str">
        <f t="shared" si="348"/>
        <v>1-</v>
      </c>
    </row>
    <row r="1406" spans="1:24" x14ac:dyDescent="0.2">
      <c r="A1406" s="17"/>
      <c r="B1406" s="9" t="str">
        <f t="shared" si="336"/>
        <v/>
      </c>
      <c r="C1406" s="22"/>
      <c r="D1406" s="19" t="str">
        <f>IF(C1406="","",(VLOOKUP(C1406,code2!$A$4:$B$30,2)))</f>
        <v/>
      </c>
      <c r="E1406" s="1"/>
      <c r="F1406" s="1"/>
      <c r="G1406" s="8"/>
      <c r="H1406" s="8"/>
      <c r="I1406" s="8"/>
      <c r="J1406" s="30" t="str">
        <f t="shared" si="337"/>
        <v/>
      </c>
      <c r="K1406" s="30" t="str">
        <f t="shared" si="338"/>
        <v/>
      </c>
      <c r="L1406" s="30">
        <f t="shared" si="339"/>
        <v>0</v>
      </c>
      <c r="M1406" s="58" t="str">
        <f t="shared" si="340"/>
        <v/>
      </c>
      <c r="N1406" s="58" t="str">
        <f t="shared" si="341"/>
        <v/>
      </c>
      <c r="O1406" s="58">
        <f t="shared" si="342"/>
        <v>0</v>
      </c>
      <c r="P1406" s="65" t="str">
        <f t="shared" si="343"/>
        <v/>
      </c>
      <c r="Q1406" s="65" t="str">
        <f t="shared" si="344"/>
        <v/>
      </c>
      <c r="R1406" s="14">
        <f t="shared" si="345"/>
        <v>0</v>
      </c>
      <c r="S1406" s="23">
        <f t="shared" si="346"/>
        <v>0</v>
      </c>
      <c r="W1406" t="str">
        <f t="shared" si="347"/>
        <v>1-</v>
      </c>
      <c r="X1406" t="str">
        <f t="shared" si="348"/>
        <v>1-</v>
      </c>
    </row>
    <row r="1407" spans="1:24" x14ac:dyDescent="0.2">
      <c r="A1407" s="17"/>
      <c r="B1407" s="9" t="str">
        <f t="shared" si="336"/>
        <v/>
      </c>
      <c r="C1407" s="22"/>
      <c r="D1407" s="19" t="str">
        <f>IF(C1407="","",(VLOOKUP(C1407,code2!$A$4:$B$30,2)))</f>
        <v/>
      </c>
      <c r="E1407" s="1"/>
      <c r="F1407" s="1"/>
      <c r="G1407" s="8"/>
      <c r="H1407" s="8"/>
      <c r="I1407" s="8"/>
      <c r="J1407" s="30" t="str">
        <f t="shared" si="337"/>
        <v/>
      </c>
      <c r="K1407" s="30" t="str">
        <f t="shared" si="338"/>
        <v/>
      </c>
      <c r="L1407" s="30">
        <f t="shared" si="339"/>
        <v>0</v>
      </c>
      <c r="M1407" s="58" t="str">
        <f t="shared" si="340"/>
        <v/>
      </c>
      <c r="N1407" s="58" t="str">
        <f t="shared" si="341"/>
        <v/>
      </c>
      <c r="O1407" s="58">
        <f t="shared" si="342"/>
        <v>0</v>
      </c>
      <c r="P1407" s="65" t="str">
        <f t="shared" si="343"/>
        <v/>
      </c>
      <c r="Q1407" s="65" t="str">
        <f t="shared" si="344"/>
        <v/>
      </c>
      <c r="R1407" s="14">
        <f t="shared" si="345"/>
        <v>0</v>
      </c>
      <c r="S1407" s="23">
        <f t="shared" si="346"/>
        <v>0</v>
      </c>
      <c r="W1407" t="str">
        <f t="shared" si="347"/>
        <v>1-</v>
      </c>
      <c r="X1407" t="str">
        <f t="shared" si="348"/>
        <v>1-</v>
      </c>
    </row>
    <row r="1408" spans="1:24" x14ac:dyDescent="0.2">
      <c r="A1408" s="17"/>
      <c r="B1408" s="9" t="str">
        <f t="shared" si="336"/>
        <v/>
      </c>
      <c r="C1408" s="22"/>
      <c r="D1408" s="19" t="str">
        <f>IF(C1408="","",(VLOOKUP(C1408,code2!$A$4:$B$30,2)))</f>
        <v/>
      </c>
      <c r="E1408" s="1"/>
      <c r="F1408" s="1"/>
      <c r="G1408" s="8"/>
      <c r="H1408" s="8"/>
      <c r="I1408" s="8"/>
      <c r="J1408" s="30" t="str">
        <f t="shared" si="337"/>
        <v/>
      </c>
      <c r="K1408" s="30" t="str">
        <f t="shared" si="338"/>
        <v/>
      </c>
      <c r="L1408" s="30">
        <f t="shared" si="339"/>
        <v>0</v>
      </c>
      <c r="M1408" s="58" t="str">
        <f t="shared" si="340"/>
        <v/>
      </c>
      <c r="N1408" s="58" t="str">
        <f t="shared" si="341"/>
        <v/>
      </c>
      <c r="O1408" s="58">
        <f t="shared" si="342"/>
        <v>0</v>
      </c>
      <c r="P1408" s="65" t="str">
        <f t="shared" si="343"/>
        <v/>
      </c>
      <c r="Q1408" s="65" t="str">
        <f t="shared" si="344"/>
        <v/>
      </c>
      <c r="R1408" s="14">
        <f t="shared" si="345"/>
        <v>0</v>
      </c>
      <c r="S1408" s="23">
        <f t="shared" si="346"/>
        <v>0</v>
      </c>
      <c r="W1408" t="str">
        <f t="shared" si="347"/>
        <v>1-</v>
      </c>
      <c r="X1408" t="str">
        <f t="shared" si="348"/>
        <v>1-</v>
      </c>
    </row>
    <row r="1409" spans="1:24" x14ac:dyDescent="0.2">
      <c r="A1409" s="17"/>
      <c r="B1409" s="9" t="str">
        <f t="shared" si="336"/>
        <v/>
      </c>
      <c r="C1409" s="22"/>
      <c r="D1409" s="19" t="str">
        <f>IF(C1409="","",(VLOOKUP(C1409,code2!$A$4:$B$30,2)))</f>
        <v/>
      </c>
      <c r="E1409" s="1"/>
      <c r="F1409" s="1"/>
      <c r="G1409" s="8"/>
      <c r="H1409" s="8"/>
      <c r="I1409" s="8"/>
      <c r="J1409" s="30" t="str">
        <f t="shared" si="337"/>
        <v/>
      </c>
      <c r="K1409" s="30" t="str">
        <f t="shared" si="338"/>
        <v/>
      </c>
      <c r="L1409" s="30">
        <f t="shared" si="339"/>
        <v>0</v>
      </c>
      <c r="M1409" s="58" t="str">
        <f t="shared" si="340"/>
        <v/>
      </c>
      <c r="N1409" s="58" t="str">
        <f t="shared" si="341"/>
        <v/>
      </c>
      <c r="O1409" s="58">
        <f t="shared" si="342"/>
        <v>0</v>
      </c>
      <c r="P1409" s="65" t="str">
        <f t="shared" si="343"/>
        <v/>
      </c>
      <c r="Q1409" s="65" t="str">
        <f t="shared" si="344"/>
        <v/>
      </c>
      <c r="R1409" s="14">
        <f t="shared" si="345"/>
        <v>0</v>
      </c>
      <c r="S1409" s="23">
        <f t="shared" si="346"/>
        <v>0</v>
      </c>
      <c r="W1409" t="str">
        <f t="shared" si="347"/>
        <v>1-</v>
      </c>
      <c r="X1409" t="str">
        <f t="shared" si="348"/>
        <v>1-</v>
      </c>
    </row>
    <row r="1410" spans="1:24" x14ac:dyDescent="0.2">
      <c r="A1410" s="17"/>
      <c r="B1410" s="9" t="str">
        <f t="shared" si="336"/>
        <v/>
      </c>
      <c r="C1410" s="22"/>
      <c r="D1410" s="19" t="str">
        <f>IF(C1410="","",(VLOOKUP(C1410,code2!$A$4:$B$30,2)))</f>
        <v/>
      </c>
      <c r="E1410" s="1"/>
      <c r="F1410" s="1"/>
      <c r="G1410" s="8"/>
      <c r="H1410" s="8"/>
      <c r="I1410" s="8"/>
      <c r="J1410" s="30" t="str">
        <f t="shared" si="337"/>
        <v/>
      </c>
      <c r="K1410" s="30" t="str">
        <f t="shared" si="338"/>
        <v/>
      </c>
      <c r="L1410" s="30">
        <f t="shared" si="339"/>
        <v>0</v>
      </c>
      <c r="M1410" s="58" t="str">
        <f t="shared" si="340"/>
        <v/>
      </c>
      <c r="N1410" s="58" t="str">
        <f t="shared" si="341"/>
        <v/>
      </c>
      <c r="O1410" s="58">
        <f t="shared" si="342"/>
        <v>0</v>
      </c>
      <c r="P1410" s="65" t="str">
        <f t="shared" si="343"/>
        <v/>
      </c>
      <c r="Q1410" s="65" t="str">
        <f t="shared" si="344"/>
        <v/>
      </c>
      <c r="R1410" s="14">
        <f t="shared" si="345"/>
        <v>0</v>
      </c>
      <c r="S1410" s="23">
        <f t="shared" si="346"/>
        <v>0</v>
      </c>
      <c r="W1410" t="str">
        <f t="shared" si="347"/>
        <v>1-</v>
      </c>
      <c r="X1410" t="str">
        <f t="shared" si="348"/>
        <v>1-</v>
      </c>
    </row>
    <row r="1411" spans="1:24" x14ac:dyDescent="0.2">
      <c r="A1411" s="17"/>
      <c r="B1411" s="9" t="str">
        <f t="shared" si="336"/>
        <v/>
      </c>
      <c r="C1411" s="22"/>
      <c r="D1411" s="19" t="str">
        <f>IF(C1411="","",(VLOOKUP(C1411,code2!$A$4:$B$30,2)))</f>
        <v/>
      </c>
      <c r="E1411" s="1"/>
      <c r="F1411" s="1"/>
      <c r="G1411" s="8"/>
      <c r="H1411" s="8"/>
      <c r="I1411" s="8"/>
      <c r="J1411" s="30" t="str">
        <f t="shared" si="337"/>
        <v/>
      </c>
      <c r="K1411" s="30" t="str">
        <f t="shared" si="338"/>
        <v/>
      </c>
      <c r="L1411" s="30">
        <f t="shared" si="339"/>
        <v>0</v>
      </c>
      <c r="M1411" s="58" t="str">
        <f t="shared" si="340"/>
        <v/>
      </c>
      <c r="N1411" s="58" t="str">
        <f t="shared" si="341"/>
        <v/>
      </c>
      <c r="O1411" s="58">
        <f t="shared" si="342"/>
        <v>0</v>
      </c>
      <c r="P1411" s="65" t="str">
        <f t="shared" si="343"/>
        <v/>
      </c>
      <c r="Q1411" s="65" t="str">
        <f t="shared" si="344"/>
        <v/>
      </c>
      <c r="R1411" s="14">
        <f t="shared" si="345"/>
        <v>0</v>
      </c>
      <c r="S1411" s="23">
        <f t="shared" si="346"/>
        <v>0</v>
      </c>
      <c r="W1411" t="str">
        <f t="shared" si="347"/>
        <v>1-</v>
      </c>
      <c r="X1411" t="str">
        <f t="shared" si="348"/>
        <v>1-</v>
      </c>
    </row>
    <row r="1412" spans="1:24" x14ac:dyDescent="0.2">
      <c r="A1412" s="17"/>
      <c r="B1412" s="9" t="str">
        <f t="shared" si="336"/>
        <v/>
      </c>
      <c r="C1412" s="22"/>
      <c r="D1412" s="19" t="str">
        <f>IF(C1412="","",(VLOOKUP(C1412,code2!$A$4:$B$30,2)))</f>
        <v/>
      </c>
      <c r="E1412" s="1"/>
      <c r="F1412" s="1"/>
      <c r="G1412" s="8"/>
      <c r="H1412" s="8"/>
      <c r="I1412" s="8"/>
      <c r="J1412" s="30" t="str">
        <f t="shared" si="337"/>
        <v/>
      </c>
      <c r="K1412" s="30" t="str">
        <f t="shared" si="338"/>
        <v/>
      </c>
      <c r="L1412" s="30">
        <f t="shared" si="339"/>
        <v>0</v>
      </c>
      <c r="M1412" s="58" t="str">
        <f t="shared" si="340"/>
        <v/>
      </c>
      <c r="N1412" s="58" t="str">
        <f t="shared" si="341"/>
        <v/>
      </c>
      <c r="O1412" s="58">
        <f t="shared" si="342"/>
        <v>0</v>
      </c>
      <c r="P1412" s="65" t="str">
        <f t="shared" si="343"/>
        <v/>
      </c>
      <c r="Q1412" s="65" t="str">
        <f t="shared" si="344"/>
        <v/>
      </c>
      <c r="R1412" s="14">
        <f t="shared" si="345"/>
        <v>0</v>
      </c>
      <c r="S1412" s="23">
        <f t="shared" si="346"/>
        <v>0</v>
      </c>
      <c r="W1412" t="str">
        <f t="shared" si="347"/>
        <v>1-</v>
      </c>
      <c r="X1412" t="str">
        <f t="shared" si="348"/>
        <v>1-</v>
      </c>
    </row>
    <row r="1413" spans="1:24" x14ac:dyDescent="0.2">
      <c r="A1413" s="17"/>
      <c r="B1413" s="9" t="str">
        <f t="shared" si="336"/>
        <v/>
      </c>
      <c r="C1413" s="22"/>
      <c r="D1413" s="19" t="str">
        <f>IF(C1413="","",(VLOOKUP(C1413,code2!$A$4:$B$30,2)))</f>
        <v/>
      </c>
      <c r="E1413" s="1"/>
      <c r="F1413" s="1"/>
      <c r="G1413" s="8"/>
      <c r="H1413" s="8"/>
      <c r="I1413" s="8"/>
      <c r="J1413" s="30" t="str">
        <f t="shared" si="337"/>
        <v/>
      </c>
      <c r="K1413" s="30" t="str">
        <f t="shared" si="338"/>
        <v/>
      </c>
      <c r="L1413" s="30">
        <f t="shared" si="339"/>
        <v>0</v>
      </c>
      <c r="M1413" s="58" t="str">
        <f t="shared" si="340"/>
        <v/>
      </c>
      <c r="N1413" s="58" t="str">
        <f t="shared" si="341"/>
        <v/>
      </c>
      <c r="O1413" s="58">
        <f t="shared" si="342"/>
        <v>0</v>
      </c>
      <c r="P1413" s="65" t="str">
        <f t="shared" si="343"/>
        <v/>
      </c>
      <c r="Q1413" s="65" t="str">
        <f t="shared" si="344"/>
        <v/>
      </c>
      <c r="R1413" s="14">
        <f t="shared" si="345"/>
        <v>0</v>
      </c>
      <c r="S1413" s="23">
        <f t="shared" si="346"/>
        <v>0</v>
      </c>
      <c r="W1413" t="str">
        <f t="shared" si="347"/>
        <v>1-</v>
      </c>
      <c r="X1413" t="str">
        <f t="shared" si="348"/>
        <v>1-</v>
      </c>
    </row>
    <row r="1414" spans="1:24" x14ac:dyDescent="0.2">
      <c r="A1414" s="17"/>
      <c r="B1414" s="9" t="str">
        <f t="shared" si="336"/>
        <v/>
      </c>
      <c r="C1414" s="22"/>
      <c r="D1414" s="19" t="str">
        <f>IF(C1414="","",(VLOOKUP(C1414,code2!$A$4:$B$30,2)))</f>
        <v/>
      </c>
      <c r="E1414" s="1"/>
      <c r="F1414" s="1"/>
      <c r="G1414" s="8"/>
      <c r="H1414" s="8"/>
      <c r="I1414" s="8"/>
      <c r="J1414" s="30" t="str">
        <f t="shared" si="337"/>
        <v/>
      </c>
      <c r="K1414" s="30" t="str">
        <f t="shared" si="338"/>
        <v/>
      </c>
      <c r="L1414" s="30">
        <f t="shared" si="339"/>
        <v>0</v>
      </c>
      <c r="M1414" s="58" t="str">
        <f t="shared" si="340"/>
        <v/>
      </c>
      <c r="N1414" s="58" t="str">
        <f t="shared" si="341"/>
        <v/>
      </c>
      <c r="O1414" s="58">
        <f t="shared" si="342"/>
        <v>0</v>
      </c>
      <c r="P1414" s="65" t="str">
        <f t="shared" si="343"/>
        <v/>
      </c>
      <c r="Q1414" s="65" t="str">
        <f t="shared" si="344"/>
        <v/>
      </c>
      <c r="R1414" s="14">
        <f t="shared" si="345"/>
        <v>0</v>
      </c>
      <c r="S1414" s="23">
        <f t="shared" si="346"/>
        <v>0</v>
      </c>
      <c r="W1414" t="str">
        <f t="shared" si="347"/>
        <v>1-</v>
      </c>
      <c r="X1414" t="str">
        <f t="shared" si="348"/>
        <v>1-</v>
      </c>
    </row>
    <row r="1415" spans="1:24" x14ac:dyDescent="0.2">
      <c r="A1415" s="17"/>
      <c r="B1415" s="9" t="str">
        <f t="shared" ref="B1415:B1478" si="349">IF(A1415="","",A1415)</f>
        <v/>
      </c>
      <c r="C1415" s="22"/>
      <c r="D1415" s="19" t="str">
        <f>IF(C1415="","",(VLOOKUP(C1415,code2!$A$4:$B$30,2)))</f>
        <v/>
      </c>
      <c r="E1415" s="1"/>
      <c r="F1415" s="1"/>
      <c r="G1415" s="8"/>
      <c r="H1415" s="8"/>
      <c r="I1415" s="8"/>
      <c r="J1415" s="30" t="str">
        <f t="shared" ref="J1415:J1478" si="350">IF(I1415="現金",G1415,"")</f>
        <v/>
      </c>
      <c r="K1415" s="30" t="str">
        <f t="shared" ref="K1415:K1478" si="351">IF(I1415="現金",H1415,"")</f>
        <v/>
      </c>
      <c r="L1415" s="30">
        <f t="shared" ref="L1415:L1478" si="352">IF(J1415&amp;K1415="",L1414,L1414+J1415-K1415)</f>
        <v>0</v>
      </c>
      <c r="M1415" s="58" t="str">
        <f t="shared" ref="M1415:M1478" si="353">IF(I1415="通帳",G1415,"")</f>
        <v/>
      </c>
      <c r="N1415" s="58" t="str">
        <f t="shared" ref="N1415:N1478" si="354">IF(I1415="通帳",H1415,"")</f>
        <v/>
      </c>
      <c r="O1415" s="58">
        <f t="shared" ref="O1415:O1478" si="355">IF(M1415&amp;N1415="",O1414,O1414+M1415-N1415)</f>
        <v>0</v>
      </c>
      <c r="P1415" s="65" t="str">
        <f t="shared" ref="P1415:P1478" si="356">IF(I1415="郵便振替",G1415,"")</f>
        <v/>
      </c>
      <c r="Q1415" s="65" t="str">
        <f t="shared" ref="Q1415:Q1478" si="357">IF(I1415="郵便振替",H1415,"")</f>
        <v/>
      </c>
      <c r="R1415" s="14">
        <f t="shared" si="345"/>
        <v>0</v>
      </c>
      <c r="S1415" s="23">
        <f t="shared" si="346"/>
        <v>0</v>
      </c>
      <c r="W1415" t="str">
        <f t="shared" si="347"/>
        <v>1-</v>
      </c>
      <c r="X1415" t="str">
        <f t="shared" si="348"/>
        <v>1-</v>
      </c>
    </row>
    <row r="1416" spans="1:24" x14ac:dyDescent="0.2">
      <c r="A1416" s="17"/>
      <c r="B1416" s="9" t="str">
        <f t="shared" si="349"/>
        <v/>
      </c>
      <c r="C1416" s="22"/>
      <c r="D1416" s="19" t="str">
        <f>IF(C1416="","",(VLOOKUP(C1416,code2!$A$4:$B$30,2)))</f>
        <v/>
      </c>
      <c r="E1416" s="1"/>
      <c r="F1416" s="1"/>
      <c r="G1416" s="8"/>
      <c r="H1416" s="8"/>
      <c r="I1416" s="8"/>
      <c r="J1416" s="30" t="str">
        <f t="shared" si="350"/>
        <v/>
      </c>
      <c r="K1416" s="30" t="str">
        <f t="shared" si="351"/>
        <v/>
      </c>
      <c r="L1416" s="30">
        <f t="shared" si="352"/>
        <v>0</v>
      </c>
      <c r="M1416" s="58" t="str">
        <f t="shared" si="353"/>
        <v/>
      </c>
      <c r="N1416" s="58" t="str">
        <f t="shared" si="354"/>
        <v/>
      </c>
      <c r="O1416" s="58">
        <f t="shared" si="355"/>
        <v>0</v>
      </c>
      <c r="P1416" s="65" t="str">
        <f t="shared" si="356"/>
        <v/>
      </c>
      <c r="Q1416" s="65" t="str">
        <f t="shared" si="357"/>
        <v/>
      </c>
      <c r="R1416" s="14">
        <f t="shared" ref="R1416:R1479" si="358">IF(P1416&amp;Q1416="",R1415,R1415+P1416-Q1416)</f>
        <v>0</v>
      </c>
      <c r="S1416" s="23">
        <f t="shared" si="346"/>
        <v>0</v>
      </c>
      <c r="W1416" t="str">
        <f t="shared" si="347"/>
        <v>1-</v>
      </c>
      <c r="X1416" t="str">
        <f t="shared" si="348"/>
        <v>1-</v>
      </c>
    </row>
    <row r="1417" spans="1:24" x14ac:dyDescent="0.2">
      <c r="A1417" s="17"/>
      <c r="B1417" s="9" t="str">
        <f t="shared" si="349"/>
        <v/>
      </c>
      <c r="C1417" s="22"/>
      <c r="D1417" s="19" t="str">
        <f>IF(C1417="","",(VLOOKUP(C1417,code2!$A$4:$B$30,2)))</f>
        <v/>
      </c>
      <c r="E1417" s="1"/>
      <c r="F1417" s="1"/>
      <c r="G1417" s="8"/>
      <c r="H1417" s="8"/>
      <c r="I1417" s="8"/>
      <c r="J1417" s="30" t="str">
        <f t="shared" si="350"/>
        <v/>
      </c>
      <c r="K1417" s="30" t="str">
        <f t="shared" si="351"/>
        <v/>
      </c>
      <c r="L1417" s="30">
        <f t="shared" si="352"/>
        <v>0</v>
      </c>
      <c r="M1417" s="58" t="str">
        <f t="shared" si="353"/>
        <v/>
      </c>
      <c r="N1417" s="58" t="str">
        <f t="shared" si="354"/>
        <v/>
      </c>
      <c r="O1417" s="58">
        <f t="shared" si="355"/>
        <v>0</v>
      </c>
      <c r="P1417" s="65" t="str">
        <f t="shared" si="356"/>
        <v/>
      </c>
      <c r="Q1417" s="65" t="str">
        <f t="shared" si="357"/>
        <v/>
      </c>
      <c r="R1417" s="14">
        <f t="shared" si="358"/>
        <v>0</v>
      </c>
      <c r="S1417" s="23">
        <f t="shared" si="346"/>
        <v>0</v>
      </c>
      <c r="W1417" t="str">
        <f t="shared" si="347"/>
        <v>1-</v>
      </c>
      <c r="X1417" t="str">
        <f t="shared" si="348"/>
        <v>1-</v>
      </c>
    </row>
    <row r="1418" spans="1:24" x14ac:dyDescent="0.2">
      <c r="A1418" s="17"/>
      <c r="B1418" s="9" t="str">
        <f t="shared" si="349"/>
        <v/>
      </c>
      <c r="C1418" s="22"/>
      <c r="D1418" s="19" t="str">
        <f>IF(C1418="","",(VLOOKUP(C1418,code2!$A$4:$B$30,2)))</f>
        <v/>
      </c>
      <c r="E1418" s="1"/>
      <c r="F1418" s="1"/>
      <c r="G1418" s="8"/>
      <c r="H1418" s="8"/>
      <c r="I1418" s="8"/>
      <c r="J1418" s="30" t="str">
        <f t="shared" si="350"/>
        <v/>
      </c>
      <c r="K1418" s="30" t="str">
        <f t="shared" si="351"/>
        <v/>
      </c>
      <c r="L1418" s="30">
        <f t="shared" si="352"/>
        <v>0</v>
      </c>
      <c r="M1418" s="58" t="str">
        <f t="shared" si="353"/>
        <v/>
      </c>
      <c r="N1418" s="58" t="str">
        <f t="shared" si="354"/>
        <v/>
      </c>
      <c r="O1418" s="58">
        <f t="shared" si="355"/>
        <v>0</v>
      </c>
      <c r="P1418" s="65" t="str">
        <f t="shared" si="356"/>
        <v/>
      </c>
      <c r="Q1418" s="65" t="str">
        <f t="shared" si="357"/>
        <v/>
      </c>
      <c r="R1418" s="14">
        <f t="shared" si="358"/>
        <v>0</v>
      </c>
      <c r="S1418" s="23">
        <f t="shared" ref="S1418:S1481" si="359">L1418+O1418+R1418</f>
        <v>0</v>
      </c>
      <c r="W1418" t="str">
        <f t="shared" si="347"/>
        <v>1-</v>
      </c>
      <c r="X1418" t="str">
        <f t="shared" si="348"/>
        <v>1-</v>
      </c>
    </row>
    <row r="1419" spans="1:24" x14ac:dyDescent="0.2">
      <c r="A1419" s="17"/>
      <c r="B1419" s="9" t="str">
        <f t="shared" si="349"/>
        <v/>
      </c>
      <c r="C1419" s="22"/>
      <c r="D1419" s="19" t="str">
        <f>IF(C1419="","",(VLOOKUP(C1419,code2!$A$4:$B$30,2)))</f>
        <v/>
      </c>
      <c r="E1419" s="1"/>
      <c r="F1419" s="1"/>
      <c r="G1419" s="8"/>
      <c r="H1419" s="8"/>
      <c r="I1419" s="8"/>
      <c r="J1419" s="30" t="str">
        <f t="shared" si="350"/>
        <v/>
      </c>
      <c r="K1419" s="30" t="str">
        <f t="shared" si="351"/>
        <v/>
      </c>
      <c r="L1419" s="30">
        <f t="shared" si="352"/>
        <v>0</v>
      </c>
      <c r="M1419" s="58" t="str">
        <f t="shared" si="353"/>
        <v/>
      </c>
      <c r="N1419" s="58" t="str">
        <f t="shared" si="354"/>
        <v/>
      </c>
      <c r="O1419" s="58">
        <f t="shared" si="355"/>
        <v>0</v>
      </c>
      <c r="P1419" s="65" t="str">
        <f t="shared" si="356"/>
        <v/>
      </c>
      <c r="Q1419" s="65" t="str">
        <f t="shared" si="357"/>
        <v/>
      </c>
      <c r="R1419" s="14">
        <f t="shared" si="358"/>
        <v>0</v>
      </c>
      <c r="S1419" s="23">
        <f t="shared" si="359"/>
        <v>0</v>
      </c>
      <c r="W1419" t="str">
        <f t="shared" si="347"/>
        <v>1-</v>
      </c>
      <c r="X1419" t="str">
        <f t="shared" si="348"/>
        <v>1-</v>
      </c>
    </row>
    <row r="1420" spans="1:24" x14ac:dyDescent="0.2">
      <c r="A1420" s="17"/>
      <c r="B1420" s="9" t="str">
        <f t="shared" si="349"/>
        <v/>
      </c>
      <c r="C1420" s="22"/>
      <c r="D1420" s="19" t="str">
        <f>IF(C1420="","",(VLOOKUP(C1420,code2!$A$4:$B$30,2)))</f>
        <v/>
      </c>
      <c r="E1420" s="1"/>
      <c r="F1420" s="1"/>
      <c r="G1420" s="8"/>
      <c r="H1420" s="8"/>
      <c r="I1420" s="8"/>
      <c r="J1420" s="30" t="str">
        <f t="shared" si="350"/>
        <v/>
      </c>
      <c r="K1420" s="30" t="str">
        <f t="shared" si="351"/>
        <v/>
      </c>
      <c r="L1420" s="30">
        <f t="shared" si="352"/>
        <v>0</v>
      </c>
      <c r="M1420" s="58" t="str">
        <f t="shared" si="353"/>
        <v/>
      </c>
      <c r="N1420" s="58" t="str">
        <f t="shared" si="354"/>
        <v/>
      </c>
      <c r="O1420" s="58">
        <f t="shared" si="355"/>
        <v>0</v>
      </c>
      <c r="P1420" s="65" t="str">
        <f t="shared" si="356"/>
        <v/>
      </c>
      <c r="Q1420" s="65" t="str">
        <f t="shared" si="357"/>
        <v/>
      </c>
      <c r="R1420" s="14">
        <f t="shared" si="358"/>
        <v>0</v>
      </c>
      <c r="S1420" s="23">
        <f t="shared" si="359"/>
        <v>0</v>
      </c>
      <c r="W1420" t="str">
        <f t="shared" si="347"/>
        <v>1-</v>
      </c>
      <c r="X1420" t="str">
        <f t="shared" si="348"/>
        <v>1-</v>
      </c>
    </row>
    <row r="1421" spans="1:24" x14ac:dyDescent="0.2">
      <c r="A1421" s="17"/>
      <c r="B1421" s="9" t="str">
        <f t="shared" si="349"/>
        <v/>
      </c>
      <c r="C1421" s="22"/>
      <c r="D1421" s="19" t="str">
        <f>IF(C1421="","",(VLOOKUP(C1421,code2!$A$4:$B$30,2)))</f>
        <v/>
      </c>
      <c r="E1421" s="1"/>
      <c r="F1421" s="1"/>
      <c r="G1421" s="8"/>
      <c r="H1421" s="8"/>
      <c r="I1421" s="8"/>
      <c r="J1421" s="30" t="str">
        <f t="shared" si="350"/>
        <v/>
      </c>
      <c r="K1421" s="30" t="str">
        <f t="shared" si="351"/>
        <v/>
      </c>
      <c r="L1421" s="30">
        <f t="shared" si="352"/>
        <v>0</v>
      </c>
      <c r="M1421" s="58" t="str">
        <f t="shared" si="353"/>
        <v/>
      </c>
      <c r="N1421" s="58" t="str">
        <f t="shared" si="354"/>
        <v/>
      </c>
      <c r="O1421" s="58">
        <f t="shared" si="355"/>
        <v>0</v>
      </c>
      <c r="P1421" s="65" t="str">
        <f t="shared" si="356"/>
        <v/>
      </c>
      <c r="Q1421" s="65" t="str">
        <f t="shared" si="357"/>
        <v/>
      </c>
      <c r="R1421" s="14">
        <f t="shared" si="358"/>
        <v>0</v>
      </c>
      <c r="S1421" s="23">
        <f t="shared" si="359"/>
        <v>0</v>
      </c>
      <c r="W1421" t="str">
        <f t="shared" si="347"/>
        <v>1-</v>
      </c>
      <c r="X1421" t="str">
        <f t="shared" si="348"/>
        <v>1-</v>
      </c>
    </row>
    <row r="1422" spans="1:24" x14ac:dyDescent="0.2">
      <c r="A1422" s="17"/>
      <c r="B1422" s="9" t="str">
        <f t="shared" si="349"/>
        <v/>
      </c>
      <c r="C1422" s="22"/>
      <c r="D1422" s="19" t="str">
        <f>IF(C1422="","",(VLOOKUP(C1422,code2!$A$4:$B$30,2)))</f>
        <v/>
      </c>
      <c r="E1422" s="1"/>
      <c r="F1422" s="1"/>
      <c r="G1422" s="8"/>
      <c r="H1422" s="8"/>
      <c r="I1422" s="8"/>
      <c r="J1422" s="30" t="str">
        <f t="shared" si="350"/>
        <v/>
      </c>
      <c r="K1422" s="30" t="str">
        <f t="shared" si="351"/>
        <v/>
      </c>
      <c r="L1422" s="30">
        <f t="shared" si="352"/>
        <v>0</v>
      </c>
      <c r="M1422" s="58" t="str">
        <f t="shared" si="353"/>
        <v/>
      </c>
      <c r="N1422" s="58" t="str">
        <f t="shared" si="354"/>
        <v/>
      </c>
      <c r="O1422" s="58">
        <f t="shared" si="355"/>
        <v>0</v>
      </c>
      <c r="P1422" s="65" t="str">
        <f t="shared" si="356"/>
        <v/>
      </c>
      <c r="Q1422" s="65" t="str">
        <f t="shared" si="357"/>
        <v/>
      </c>
      <c r="R1422" s="14">
        <f t="shared" si="358"/>
        <v>0</v>
      </c>
      <c r="S1422" s="23">
        <f t="shared" si="359"/>
        <v>0</v>
      </c>
      <c r="W1422" t="str">
        <f t="shared" si="347"/>
        <v>1-</v>
      </c>
      <c r="X1422" t="str">
        <f t="shared" si="348"/>
        <v>1-</v>
      </c>
    </row>
    <row r="1423" spans="1:24" x14ac:dyDescent="0.2">
      <c r="A1423" s="17"/>
      <c r="B1423" s="9" t="str">
        <f t="shared" si="349"/>
        <v/>
      </c>
      <c r="C1423" s="22"/>
      <c r="D1423" s="19" t="str">
        <f>IF(C1423="","",(VLOOKUP(C1423,code2!$A$4:$B$30,2)))</f>
        <v/>
      </c>
      <c r="E1423" s="1"/>
      <c r="F1423" s="1"/>
      <c r="G1423" s="8"/>
      <c r="H1423" s="8"/>
      <c r="I1423" s="8"/>
      <c r="J1423" s="30" t="str">
        <f t="shared" si="350"/>
        <v/>
      </c>
      <c r="K1423" s="30" t="str">
        <f t="shared" si="351"/>
        <v/>
      </c>
      <c r="L1423" s="30">
        <f t="shared" si="352"/>
        <v>0</v>
      </c>
      <c r="M1423" s="58" t="str">
        <f t="shared" si="353"/>
        <v/>
      </c>
      <c r="N1423" s="58" t="str">
        <f t="shared" si="354"/>
        <v/>
      </c>
      <c r="O1423" s="58">
        <f t="shared" si="355"/>
        <v>0</v>
      </c>
      <c r="P1423" s="65" t="str">
        <f t="shared" si="356"/>
        <v/>
      </c>
      <c r="Q1423" s="65" t="str">
        <f t="shared" si="357"/>
        <v/>
      </c>
      <c r="R1423" s="14">
        <f t="shared" si="358"/>
        <v>0</v>
      </c>
      <c r="S1423" s="23">
        <f t="shared" si="359"/>
        <v>0</v>
      </c>
      <c r="W1423" t="str">
        <f t="shared" si="347"/>
        <v>1-</v>
      </c>
      <c r="X1423" t="str">
        <f t="shared" si="348"/>
        <v>1-</v>
      </c>
    </row>
    <row r="1424" spans="1:24" x14ac:dyDescent="0.2">
      <c r="A1424" s="17"/>
      <c r="B1424" s="9" t="str">
        <f t="shared" si="349"/>
        <v/>
      </c>
      <c r="C1424" s="22"/>
      <c r="D1424" s="19" t="str">
        <f>IF(C1424="","",(VLOOKUP(C1424,code2!$A$4:$B$30,2)))</f>
        <v/>
      </c>
      <c r="E1424" s="1"/>
      <c r="F1424" s="1"/>
      <c r="G1424" s="8"/>
      <c r="H1424" s="8"/>
      <c r="I1424" s="8"/>
      <c r="J1424" s="30" t="str">
        <f t="shared" si="350"/>
        <v/>
      </c>
      <c r="K1424" s="30" t="str">
        <f t="shared" si="351"/>
        <v/>
      </c>
      <c r="L1424" s="30">
        <f t="shared" si="352"/>
        <v>0</v>
      </c>
      <c r="M1424" s="58" t="str">
        <f t="shared" si="353"/>
        <v/>
      </c>
      <c r="N1424" s="58" t="str">
        <f t="shared" si="354"/>
        <v/>
      </c>
      <c r="O1424" s="58">
        <f t="shared" si="355"/>
        <v>0</v>
      </c>
      <c r="P1424" s="65" t="str">
        <f t="shared" si="356"/>
        <v/>
      </c>
      <c r="Q1424" s="65" t="str">
        <f t="shared" si="357"/>
        <v/>
      </c>
      <c r="R1424" s="14">
        <f t="shared" si="358"/>
        <v>0</v>
      </c>
      <c r="S1424" s="23">
        <f t="shared" si="359"/>
        <v>0</v>
      </c>
      <c r="W1424" t="str">
        <f t="shared" si="347"/>
        <v>1-</v>
      </c>
      <c r="X1424" t="str">
        <f t="shared" si="348"/>
        <v>1-</v>
      </c>
    </row>
    <row r="1425" spans="1:24" x14ac:dyDescent="0.2">
      <c r="A1425" s="17"/>
      <c r="B1425" s="9" t="str">
        <f t="shared" si="349"/>
        <v/>
      </c>
      <c r="C1425" s="22"/>
      <c r="D1425" s="19" t="str">
        <f>IF(C1425="","",(VLOOKUP(C1425,code2!$A$4:$B$30,2)))</f>
        <v/>
      </c>
      <c r="E1425" s="1"/>
      <c r="F1425" s="1"/>
      <c r="G1425" s="8"/>
      <c r="H1425" s="8"/>
      <c r="I1425" s="8"/>
      <c r="J1425" s="30" t="str">
        <f t="shared" si="350"/>
        <v/>
      </c>
      <c r="K1425" s="30" t="str">
        <f t="shared" si="351"/>
        <v/>
      </c>
      <c r="L1425" s="30">
        <f t="shared" si="352"/>
        <v>0</v>
      </c>
      <c r="M1425" s="58" t="str">
        <f t="shared" si="353"/>
        <v/>
      </c>
      <c r="N1425" s="58" t="str">
        <f t="shared" si="354"/>
        <v/>
      </c>
      <c r="O1425" s="58">
        <f t="shared" si="355"/>
        <v>0</v>
      </c>
      <c r="P1425" s="65" t="str">
        <f t="shared" si="356"/>
        <v/>
      </c>
      <c r="Q1425" s="65" t="str">
        <f t="shared" si="357"/>
        <v/>
      </c>
      <c r="R1425" s="14">
        <f t="shared" si="358"/>
        <v>0</v>
      </c>
      <c r="S1425" s="23">
        <f t="shared" si="359"/>
        <v>0</v>
      </c>
      <c r="W1425" t="str">
        <f t="shared" si="347"/>
        <v>1-</v>
      </c>
      <c r="X1425" t="str">
        <f t="shared" si="348"/>
        <v>1-</v>
      </c>
    </row>
    <row r="1426" spans="1:24" x14ac:dyDescent="0.2">
      <c r="A1426" s="17"/>
      <c r="B1426" s="9" t="str">
        <f t="shared" si="349"/>
        <v/>
      </c>
      <c r="C1426" s="22"/>
      <c r="D1426" s="19" t="str">
        <f>IF(C1426="","",(VLOOKUP(C1426,code2!$A$4:$B$30,2)))</f>
        <v/>
      </c>
      <c r="E1426" s="1"/>
      <c r="F1426" s="1"/>
      <c r="G1426" s="8"/>
      <c r="H1426" s="8"/>
      <c r="I1426" s="8"/>
      <c r="J1426" s="30" t="str">
        <f t="shared" si="350"/>
        <v/>
      </c>
      <c r="K1426" s="30" t="str">
        <f t="shared" si="351"/>
        <v/>
      </c>
      <c r="L1426" s="30">
        <f t="shared" si="352"/>
        <v>0</v>
      </c>
      <c r="M1426" s="58" t="str">
        <f t="shared" si="353"/>
        <v/>
      </c>
      <c r="N1426" s="58" t="str">
        <f t="shared" si="354"/>
        <v/>
      </c>
      <c r="O1426" s="58">
        <f t="shared" si="355"/>
        <v>0</v>
      </c>
      <c r="P1426" s="65" t="str">
        <f t="shared" si="356"/>
        <v/>
      </c>
      <c r="Q1426" s="65" t="str">
        <f t="shared" si="357"/>
        <v/>
      </c>
      <c r="R1426" s="14">
        <f t="shared" si="358"/>
        <v>0</v>
      </c>
      <c r="S1426" s="23">
        <f t="shared" si="359"/>
        <v>0</v>
      </c>
      <c r="W1426" t="str">
        <f t="shared" si="347"/>
        <v>1-</v>
      </c>
      <c r="X1426" t="str">
        <f t="shared" si="348"/>
        <v>1-</v>
      </c>
    </row>
    <row r="1427" spans="1:24" x14ac:dyDescent="0.2">
      <c r="A1427" s="17"/>
      <c r="B1427" s="9" t="str">
        <f t="shared" si="349"/>
        <v/>
      </c>
      <c r="C1427" s="22"/>
      <c r="D1427" s="19" t="str">
        <f>IF(C1427="","",(VLOOKUP(C1427,code2!$A$4:$B$30,2)))</f>
        <v/>
      </c>
      <c r="E1427" s="1"/>
      <c r="F1427" s="1"/>
      <c r="G1427" s="8"/>
      <c r="H1427" s="8"/>
      <c r="I1427" s="8"/>
      <c r="J1427" s="30" t="str">
        <f t="shared" si="350"/>
        <v/>
      </c>
      <c r="K1427" s="30" t="str">
        <f t="shared" si="351"/>
        <v/>
      </c>
      <c r="L1427" s="30">
        <f t="shared" si="352"/>
        <v>0</v>
      </c>
      <c r="M1427" s="58" t="str">
        <f t="shared" si="353"/>
        <v/>
      </c>
      <c r="N1427" s="58" t="str">
        <f t="shared" si="354"/>
        <v/>
      </c>
      <c r="O1427" s="58">
        <f t="shared" si="355"/>
        <v>0</v>
      </c>
      <c r="P1427" s="65" t="str">
        <f t="shared" si="356"/>
        <v/>
      </c>
      <c r="Q1427" s="65" t="str">
        <f t="shared" si="357"/>
        <v/>
      </c>
      <c r="R1427" s="14">
        <f t="shared" si="358"/>
        <v>0</v>
      </c>
      <c r="S1427" s="23">
        <f t="shared" si="359"/>
        <v>0</v>
      </c>
      <c r="W1427" t="str">
        <f t="shared" si="347"/>
        <v>1-</v>
      </c>
      <c r="X1427" t="str">
        <f t="shared" si="348"/>
        <v>1-</v>
      </c>
    </row>
    <row r="1428" spans="1:24" x14ac:dyDescent="0.2">
      <c r="A1428" s="17"/>
      <c r="B1428" s="9" t="str">
        <f t="shared" si="349"/>
        <v/>
      </c>
      <c r="C1428" s="22"/>
      <c r="D1428" s="19" t="str">
        <f>IF(C1428="","",(VLOOKUP(C1428,code2!$A$4:$B$30,2)))</f>
        <v/>
      </c>
      <c r="E1428" s="1"/>
      <c r="F1428" s="1"/>
      <c r="G1428" s="8"/>
      <c r="H1428" s="8"/>
      <c r="I1428" s="8"/>
      <c r="J1428" s="30" t="str">
        <f t="shared" si="350"/>
        <v/>
      </c>
      <c r="K1428" s="30" t="str">
        <f t="shared" si="351"/>
        <v/>
      </c>
      <c r="L1428" s="30">
        <f t="shared" si="352"/>
        <v>0</v>
      </c>
      <c r="M1428" s="58" t="str">
        <f t="shared" si="353"/>
        <v/>
      </c>
      <c r="N1428" s="58" t="str">
        <f t="shared" si="354"/>
        <v/>
      </c>
      <c r="O1428" s="58">
        <f t="shared" si="355"/>
        <v>0</v>
      </c>
      <c r="P1428" s="65" t="str">
        <f t="shared" si="356"/>
        <v/>
      </c>
      <c r="Q1428" s="65" t="str">
        <f t="shared" si="357"/>
        <v/>
      </c>
      <c r="R1428" s="14">
        <f t="shared" si="358"/>
        <v>0</v>
      </c>
      <c r="S1428" s="23">
        <f t="shared" si="359"/>
        <v>0</v>
      </c>
      <c r="W1428" t="str">
        <f t="shared" si="347"/>
        <v>1-</v>
      </c>
      <c r="X1428" t="str">
        <f t="shared" si="348"/>
        <v>1-</v>
      </c>
    </row>
    <row r="1429" spans="1:24" x14ac:dyDescent="0.2">
      <c r="A1429" s="17"/>
      <c r="B1429" s="9" t="str">
        <f t="shared" si="349"/>
        <v/>
      </c>
      <c r="C1429" s="22"/>
      <c r="D1429" s="19" t="str">
        <f>IF(C1429="","",(VLOOKUP(C1429,code2!$A$4:$B$30,2)))</f>
        <v/>
      </c>
      <c r="E1429" s="1"/>
      <c r="F1429" s="1"/>
      <c r="G1429" s="8"/>
      <c r="H1429" s="8"/>
      <c r="I1429" s="8"/>
      <c r="J1429" s="30" t="str">
        <f t="shared" si="350"/>
        <v/>
      </c>
      <c r="K1429" s="30" t="str">
        <f t="shared" si="351"/>
        <v/>
      </c>
      <c r="L1429" s="30">
        <f t="shared" si="352"/>
        <v>0</v>
      </c>
      <c r="M1429" s="58" t="str">
        <f t="shared" si="353"/>
        <v/>
      </c>
      <c r="N1429" s="58" t="str">
        <f t="shared" si="354"/>
        <v/>
      </c>
      <c r="O1429" s="58">
        <f t="shared" si="355"/>
        <v>0</v>
      </c>
      <c r="P1429" s="65" t="str">
        <f t="shared" si="356"/>
        <v/>
      </c>
      <c r="Q1429" s="65" t="str">
        <f t="shared" si="357"/>
        <v/>
      </c>
      <c r="R1429" s="14">
        <f t="shared" si="358"/>
        <v>0</v>
      </c>
      <c r="S1429" s="23">
        <f t="shared" si="359"/>
        <v>0</v>
      </c>
      <c r="W1429" t="str">
        <f t="shared" si="347"/>
        <v>1-</v>
      </c>
      <c r="X1429" t="str">
        <f t="shared" si="348"/>
        <v>1-</v>
      </c>
    </row>
    <row r="1430" spans="1:24" x14ac:dyDescent="0.2">
      <c r="A1430" s="17"/>
      <c r="B1430" s="9" t="str">
        <f t="shared" si="349"/>
        <v/>
      </c>
      <c r="C1430" s="22"/>
      <c r="D1430" s="19" t="str">
        <f>IF(C1430="","",(VLOOKUP(C1430,code2!$A$4:$B$30,2)))</f>
        <v/>
      </c>
      <c r="E1430" s="1"/>
      <c r="F1430" s="1"/>
      <c r="G1430" s="8"/>
      <c r="H1430" s="8"/>
      <c r="I1430" s="8"/>
      <c r="J1430" s="30" t="str">
        <f t="shared" si="350"/>
        <v/>
      </c>
      <c r="K1430" s="30" t="str">
        <f t="shared" si="351"/>
        <v/>
      </c>
      <c r="L1430" s="30">
        <f t="shared" si="352"/>
        <v>0</v>
      </c>
      <c r="M1430" s="58" t="str">
        <f t="shared" si="353"/>
        <v/>
      </c>
      <c r="N1430" s="58" t="str">
        <f t="shared" si="354"/>
        <v/>
      </c>
      <c r="O1430" s="58">
        <f t="shared" si="355"/>
        <v>0</v>
      </c>
      <c r="P1430" s="65" t="str">
        <f t="shared" si="356"/>
        <v/>
      </c>
      <c r="Q1430" s="65" t="str">
        <f t="shared" si="357"/>
        <v/>
      </c>
      <c r="R1430" s="14">
        <f t="shared" si="358"/>
        <v>0</v>
      </c>
      <c r="S1430" s="23">
        <f t="shared" si="359"/>
        <v>0</v>
      </c>
      <c r="W1430" t="str">
        <f t="shared" si="347"/>
        <v>1-</v>
      </c>
      <c r="X1430" t="str">
        <f t="shared" si="348"/>
        <v>1-</v>
      </c>
    </row>
    <row r="1431" spans="1:24" x14ac:dyDescent="0.2">
      <c r="A1431" s="17"/>
      <c r="B1431" s="9" t="str">
        <f t="shared" si="349"/>
        <v/>
      </c>
      <c r="C1431" s="22"/>
      <c r="D1431" s="19" t="str">
        <f>IF(C1431="","",(VLOOKUP(C1431,code2!$A$4:$B$30,2)))</f>
        <v/>
      </c>
      <c r="E1431" s="1"/>
      <c r="F1431" s="1"/>
      <c r="G1431" s="8"/>
      <c r="H1431" s="8"/>
      <c r="I1431" s="8"/>
      <c r="J1431" s="30" t="str">
        <f t="shared" si="350"/>
        <v/>
      </c>
      <c r="K1431" s="30" t="str">
        <f t="shared" si="351"/>
        <v/>
      </c>
      <c r="L1431" s="30">
        <f t="shared" si="352"/>
        <v>0</v>
      </c>
      <c r="M1431" s="58" t="str">
        <f t="shared" si="353"/>
        <v/>
      </c>
      <c r="N1431" s="58" t="str">
        <f t="shared" si="354"/>
        <v/>
      </c>
      <c r="O1431" s="58">
        <f t="shared" si="355"/>
        <v>0</v>
      </c>
      <c r="P1431" s="65" t="str">
        <f t="shared" si="356"/>
        <v/>
      </c>
      <c r="Q1431" s="65" t="str">
        <f t="shared" si="357"/>
        <v/>
      </c>
      <c r="R1431" s="14">
        <f t="shared" si="358"/>
        <v>0</v>
      </c>
      <c r="S1431" s="23">
        <f t="shared" si="359"/>
        <v>0</v>
      </c>
      <c r="W1431" t="str">
        <f t="shared" si="347"/>
        <v>1-</v>
      </c>
      <c r="X1431" t="str">
        <f t="shared" si="348"/>
        <v>1-</v>
      </c>
    </row>
    <row r="1432" spans="1:24" x14ac:dyDescent="0.2">
      <c r="A1432" s="17"/>
      <c r="B1432" s="9" t="str">
        <f t="shared" si="349"/>
        <v/>
      </c>
      <c r="C1432" s="22"/>
      <c r="D1432" s="19" t="str">
        <f>IF(C1432="","",(VLOOKUP(C1432,code2!$A$4:$B$30,2)))</f>
        <v/>
      </c>
      <c r="E1432" s="1"/>
      <c r="F1432" s="1"/>
      <c r="G1432" s="8"/>
      <c r="H1432" s="8"/>
      <c r="I1432" s="8"/>
      <c r="J1432" s="30" t="str">
        <f t="shared" si="350"/>
        <v/>
      </c>
      <c r="K1432" s="30" t="str">
        <f t="shared" si="351"/>
        <v/>
      </c>
      <c r="L1432" s="30">
        <f t="shared" si="352"/>
        <v>0</v>
      </c>
      <c r="M1432" s="58" t="str">
        <f t="shared" si="353"/>
        <v/>
      </c>
      <c r="N1432" s="58" t="str">
        <f t="shared" si="354"/>
        <v/>
      </c>
      <c r="O1432" s="58">
        <f t="shared" si="355"/>
        <v>0</v>
      </c>
      <c r="P1432" s="65" t="str">
        <f t="shared" si="356"/>
        <v/>
      </c>
      <c r="Q1432" s="65" t="str">
        <f t="shared" si="357"/>
        <v/>
      </c>
      <c r="R1432" s="14">
        <f t="shared" si="358"/>
        <v>0</v>
      </c>
      <c r="S1432" s="23">
        <f t="shared" si="359"/>
        <v>0</v>
      </c>
      <c r="W1432" t="str">
        <f t="shared" si="347"/>
        <v>1-</v>
      </c>
      <c r="X1432" t="str">
        <f t="shared" si="348"/>
        <v>1-</v>
      </c>
    </row>
    <row r="1433" spans="1:24" x14ac:dyDescent="0.2">
      <c r="A1433" s="17"/>
      <c r="B1433" s="9" t="str">
        <f t="shared" si="349"/>
        <v/>
      </c>
      <c r="C1433" s="22"/>
      <c r="D1433" s="19" t="str">
        <f>IF(C1433="","",(VLOOKUP(C1433,code2!$A$4:$B$30,2)))</f>
        <v/>
      </c>
      <c r="E1433" s="1"/>
      <c r="F1433" s="1"/>
      <c r="G1433" s="8"/>
      <c r="H1433" s="8"/>
      <c r="I1433" s="8"/>
      <c r="J1433" s="30" t="str">
        <f t="shared" si="350"/>
        <v/>
      </c>
      <c r="K1433" s="30" t="str">
        <f t="shared" si="351"/>
        <v/>
      </c>
      <c r="L1433" s="30">
        <f t="shared" si="352"/>
        <v>0</v>
      </c>
      <c r="M1433" s="58" t="str">
        <f t="shared" si="353"/>
        <v/>
      </c>
      <c r="N1433" s="58" t="str">
        <f t="shared" si="354"/>
        <v/>
      </c>
      <c r="O1433" s="58">
        <f t="shared" si="355"/>
        <v>0</v>
      </c>
      <c r="P1433" s="65" t="str">
        <f t="shared" si="356"/>
        <v/>
      </c>
      <c r="Q1433" s="65" t="str">
        <f t="shared" si="357"/>
        <v/>
      </c>
      <c r="R1433" s="14">
        <f t="shared" si="358"/>
        <v>0</v>
      </c>
      <c r="S1433" s="23">
        <f t="shared" si="359"/>
        <v>0</v>
      </c>
      <c r="W1433" t="str">
        <f t="shared" si="347"/>
        <v>1-</v>
      </c>
      <c r="X1433" t="str">
        <f t="shared" si="348"/>
        <v>1-</v>
      </c>
    </row>
    <row r="1434" spans="1:24" x14ac:dyDescent="0.2">
      <c r="A1434" s="17"/>
      <c r="B1434" s="9" t="str">
        <f t="shared" si="349"/>
        <v/>
      </c>
      <c r="C1434" s="22"/>
      <c r="D1434" s="19" t="str">
        <f>IF(C1434="","",(VLOOKUP(C1434,code2!$A$4:$B$30,2)))</f>
        <v/>
      </c>
      <c r="E1434" s="1"/>
      <c r="F1434" s="1"/>
      <c r="G1434" s="8"/>
      <c r="H1434" s="8"/>
      <c r="I1434" s="8"/>
      <c r="J1434" s="30" t="str">
        <f t="shared" si="350"/>
        <v/>
      </c>
      <c r="K1434" s="30" t="str">
        <f t="shared" si="351"/>
        <v/>
      </c>
      <c r="L1434" s="30">
        <f t="shared" si="352"/>
        <v>0</v>
      </c>
      <c r="M1434" s="58" t="str">
        <f t="shared" si="353"/>
        <v/>
      </c>
      <c r="N1434" s="58" t="str">
        <f t="shared" si="354"/>
        <v/>
      </c>
      <c r="O1434" s="58">
        <f t="shared" si="355"/>
        <v>0</v>
      </c>
      <c r="P1434" s="65" t="str">
        <f t="shared" si="356"/>
        <v/>
      </c>
      <c r="Q1434" s="65" t="str">
        <f t="shared" si="357"/>
        <v/>
      </c>
      <c r="R1434" s="14">
        <f t="shared" si="358"/>
        <v>0</v>
      </c>
      <c r="S1434" s="23">
        <f t="shared" si="359"/>
        <v>0</v>
      </c>
      <c r="W1434" t="str">
        <f t="shared" si="347"/>
        <v>1-</v>
      </c>
      <c r="X1434" t="str">
        <f t="shared" si="348"/>
        <v>1-</v>
      </c>
    </row>
    <row r="1435" spans="1:24" x14ac:dyDescent="0.2">
      <c r="A1435" s="17"/>
      <c r="B1435" s="9" t="str">
        <f t="shared" si="349"/>
        <v/>
      </c>
      <c r="C1435" s="22"/>
      <c r="D1435" s="19" t="str">
        <f>IF(C1435="","",(VLOOKUP(C1435,code2!$A$4:$B$30,2)))</f>
        <v/>
      </c>
      <c r="E1435" s="1"/>
      <c r="F1435" s="1"/>
      <c r="G1435" s="8"/>
      <c r="H1435" s="8"/>
      <c r="I1435" s="8"/>
      <c r="J1435" s="30" t="str">
        <f t="shared" si="350"/>
        <v/>
      </c>
      <c r="K1435" s="30" t="str">
        <f t="shared" si="351"/>
        <v/>
      </c>
      <c r="L1435" s="30">
        <f t="shared" si="352"/>
        <v>0</v>
      </c>
      <c r="M1435" s="58" t="str">
        <f t="shared" si="353"/>
        <v/>
      </c>
      <c r="N1435" s="58" t="str">
        <f t="shared" si="354"/>
        <v/>
      </c>
      <c r="O1435" s="58">
        <f t="shared" si="355"/>
        <v>0</v>
      </c>
      <c r="P1435" s="65" t="str">
        <f t="shared" si="356"/>
        <v/>
      </c>
      <c r="Q1435" s="65" t="str">
        <f t="shared" si="357"/>
        <v/>
      </c>
      <c r="R1435" s="14">
        <f t="shared" si="358"/>
        <v>0</v>
      </c>
      <c r="S1435" s="23">
        <f t="shared" si="359"/>
        <v>0</v>
      </c>
      <c r="W1435" t="str">
        <f t="shared" si="347"/>
        <v>1-</v>
      </c>
      <c r="X1435" t="str">
        <f t="shared" si="348"/>
        <v>1-</v>
      </c>
    </row>
    <row r="1436" spans="1:24" x14ac:dyDescent="0.2">
      <c r="A1436" s="17"/>
      <c r="B1436" s="9" t="str">
        <f t="shared" si="349"/>
        <v/>
      </c>
      <c r="C1436" s="22"/>
      <c r="D1436" s="19" t="str">
        <f>IF(C1436="","",(VLOOKUP(C1436,code2!$A$4:$B$30,2)))</f>
        <v/>
      </c>
      <c r="E1436" s="1"/>
      <c r="F1436" s="1"/>
      <c r="G1436" s="8"/>
      <c r="H1436" s="8"/>
      <c r="I1436" s="8"/>
      <c r="J1436" s="30" t="str">
        <f t="shared" si="350"/>
        <v/>
      </c>
      <c r="K1436" s="30" t="str">
        <f t="shared" si="351"/>
        <v/>
      </c>
      <c r="L1436" s="30">
        <f t="shared" si="352"/>
        <v>0</v>
      </c>
      <c r="M1436" s="58" t="str">
        <f t="shared" si="353"/>
        <v/>
      </c>
      <c r="N1436" s="58" t="str">
        <f t="shared" si="354"/>
        <v/>
      </c>
      <c r="O1436" s="58">
        <f t="shared" si="355"/>
        <v>0</v>
      </c>
      <c r="P1436" s="65" t="str">
        <f t="shared" si="356"/>
        <v/>
      </c>
      <c r="Q1436" s="65" t="str">
        <f t="shared" si="357"/>
        <v/>
      </c>
      <c r="R1436" s="14">
        <f t="shared" si="358"/>
        <v>0</v>
      </c>
      <c r="S1436" s="23">
        <f t="shared" si="359"/>
        <v>0</v>
      </c>
      <c r="W1436" t="str">
        <f t="shared" si="347"/>
        <v>1-</v>
      </c>
      <c r="X1436" t="str">
        <f t="shared" si="348"/>
        <v>1-</v>
      </c>
    </row>
    <row r="1437" spans="1:24" x14ac:dyDescent="0.2">
      <c r="A1437" s="17"/>
      <c r="B1437" s="9" t="str">
        <f t="shared" si="349"/>
        <v/>
      </c>
      <c r="C1437" s="22"/>
      <c r="D1437" s="19" t="str">
        <f>IF(C1437="","",(VLOOKUP(C1437,code2!$A$4:$B$30,2)))</f>
        <v/>
      </c>
      <c r="E1437" s="1"/>
      <c r="F1437" s="1"/>
      <c r="G1437" s="8"/>
      <c r="H1437" s="8"/>
      <c r="I1437" s="8"/>
      <c r="J1437" s="30" t="str">
        <f t="shared" si="350"/>
        <v/>
      </c>
      <c r="K1437" s="30" t="str">
        <f t="shared" si="351"/>
        <v/>
      </c>
      <c r="L1437" s="30">
        <f t="shared" si="352"/>
        <v>0</v>
      </c>
      <c r="M1437" s="58" t="str">
        <f t="shared" si="353"/>
        <v/>
      </c>
      <c r="N1437" s="58" t="str">
        <f t="shared" si="354"/>
        <v/>
      </c>
      <c r="O1437" s="58">
        <f t="shared" si="355"/>
        <v>0</v>
      </c>
      <c r="P1437" s="65" t="str">
        <f t="shared" si="356"/>
        <v/>
      </c>
      <c r="Q1437" s="65" t="str">
        <f t="shared" si="357"/>
        <v/>
      </c>
      <c r="R1437" s="14">
        <f t="shared" si="358"/>
        <v>0</v>
      </c>
      <c r="S1437" s="23">
        <f t="shared" si="359"/>
        <v>0</v>
      </c>
      <c r="W1437" t="str">
        <f t="shared" si="347"/>
        <v>1-</v>
      </c>
      <c r="X1437" t="str">
        <f t="shared" si="348"/>
        <v>1-</v>
      </c>
    </row>
    <row r="1438" spans="1:24" x14ac:dyDescent="0.2">
      <c r="A1438" s="17"/>
      <c r="B1438" s="9" t="str">
        <f t="shared" si="349"/>
        <v/>
      </c>
      <c r="C1438" s="22"/>
      <c r="D1438" s="19" t="str">
        <f>IF(C1438="","",(VLOOKUP(C1438,code2!$A$4:$B$30,2)))</f>
        <v/>
      </c>
      <c r="E1438" s="1"/>
      <c r="F1438" s="1"/>
      <c r="G1438" s="8"/>
      <c r="H1438" s="8"/>
      <c r="I1438" s="8"/>
      <c r="J1438" s="30" t="str">
        <f t="shared" si="350"/>
        <v/>
      </c>
      <c r="K1438" s="30" t="str">
        <f t="shared" si="351"/>
        <v/>
      </c>
      <c r="L1438" s="30">
        <f t="shared" si="352"/>
        <v>0</v>
      </c>
      <c r="M1438" s="58" t="str">
        <f t="shared" si="353"/>
        <v/>
      </c>
      <c r="N1438" s="58" t="str">
        <f t="shared" si="354"/>
        <v/>
      </c>
      <c r="O1438" s="58">
        <f t="shared" si="355"/>
        <v>0</v>
      </c>
      <c r="P1438" s="65" t="str">
        <f t="shared" si="356"/>
        <v/>
      </c>
      <c r="Q1438" s="65" t="str">
        <f t="shared" si="357"/>
        <v/>
      </c>
      <c r="R1438" s="14">
        <f t="shared" si="358"/>
        <v>0</v>
      </c>
      <c r="S1438" s="23">
        <f t="shared" si="359"/>
        <v>0</v>
      </c>
      <c r="W1438" t="str">
        <f t="shared" si="347"/>
        <v>1-</v>
      </c>
      <c r="X1438" t="str">
        <f t="shared" si="348"/>
        <v>1-</v>
      </c>
    </row>
    <row r="1439" spans="1:24" x14ac:dyDescent="0.2">
      <c r="A1439" s="17"/>
      <c r="B1439" s="9" t="str">
        <f t="shared" si="349"/>
        <v/>
      </c>
      <c r="C1439" s="22"/>
      <c r="D1439" s="19" t="str">
        <f>IF(C1439="","",(VLOOKUP(C1439,code2!$A$4:$B$30,2)))</f>
        <v/>
      </c>
      <c r="E1439" s="1"/>
      <c r="F1439" s="1"/>
      <c r="G1439" s="8"/>
      <c r="H1439" s="8"/>
      <c r="I1439" s="8"/>
      <c r="J1439" s="30" t="str">
        <f t="shared" si="350"/>
        <v/>
      </c>
      <c r="K1439" s="30" t="str">
        <f t="shared" si="351"/>
        <v/>
      </c>
      <c r="L1439" s="30">
        <f t="shared" si="352"/>
        <v>0</v>
      </c>
      <c r="M1439" s="58" t="str">
        <f t="shared" si="353"/>
        <v/>
      </c>
      <c r="N1439" s="58" t="str">
        <f t="shared" si="354"/>
        <v/>
      </c>
      <c r="O1439" s="58">
        <f t="shared" si="355"/>
        <v>0</v>
      </c>
      <c r="P1439" s="65" t="str">
        <f t="shared" si="356"/>
        <v/>
      </c>
      <c r="Q1439" s="65" t="str">
        <f t="shared" si="357"/>
        <v/>
      </c>
      <c r="R1439" s="14">
        <f t="shared" si="358"/>
        <v>0</v>
      </c>
      <c r="S1439" s="23">
        <f t="shared" si="359"/>
        <v>0</v>
      </c>
      <c r="W1439" t="str">
        <f t="shared" si="347"/>
        <v>1-</v>
      </c>
      <c r="X1439" t="str">
        <f t="shared" si="348"/>
        <v>1-</v>
      </c>
    </row>
    <row r="1440" spans="1:24" x14ac:dyDescent="0.2">
      <c r="A1440" s="17"/>
      <c r="B1440" s="9" t="str">
        <f t="shared" si="349"/>
        <v/>
      </c>
      <c r="C1440" s="22"/>
      <c r="D1440" s="19" t="str">
        <f>IF(C1440="","",(VLOOKUP(C1440,code2!$A$4:$B$30,2)))</f>
        <v/>
      </c>
      <c r="E1440" s="1"/>
      <c r="F1440" s="1"/>
      <c r="G1440" s="8"/>
      <c r="H1440" s="8"/>
      <c r="I1440" s="8"/>
      <c r="J1440" s="30" t="str">
        <f t="shared" si="350"/>
        <v/>
      </c>
      <c r="K1440" s="30" t="str">
        <f t="shared" si="351"/>
        <v/>
      </c>
      <c r="L1440" s="30">
        <f t="shared" si="352"/>
        <v>0</v>
      </c>
      <c r="M1440" s="58" t="str">
        <f t="shared" si="353"/>
        <v/>
      </c>
      <c r="N1440" s="58" t="str">
        <f t="shared" si="354"/>
        <v/>
      </c>
      <c r="O1440" s="58">
        <f t="shared" si="355"/>
        <v>0</v>
      </c>
      <c r="P1440" s="65" t="str">
        <f t="shared" si="356"/>
        <v/>
      </c>
      <c r="Q1440" s="65" t="str">
        <f t="shared" si="357"/>
        <v/>
      </c>
      <c r="R1440" s="14">
        <f t="shared" si="358"/>
        <v>0</v>
      </c>
      <c r="S1440" s="23">
        <f t="shared" si="359"/>
        <v>0</v>
      </c>
      <c r="W1440" t="str">
        <f t="shared" si="347"/>
        <v>1-</v>
      </c>
      <c r="X1440" t="str">
        <f t="shared" si="348"/>
        <v>1-</v>
      </c>
    </row>
    <row r="1441" spans="1:24" x14ac:dyDescent="0.2">
      <c r="A1441" s="17"/>
      <c r="B1441" s="9" t="str">
        <f t="shared" si="349"/>
        <v/>
      </c>
      <c r="C1441" s="22"/>
      <c r="D1441" s="19" t="str">
        <f>IF(C1441="","",(VLOOKUP(C1441,code2!$A$4:$B$30,2)))</f>
        <v/>
      </c>
      <c r="E1441" s="1"/>
      <c r="F1441" s="1"/>
      <c r="G1441" s="8"/>
      <c r="H1441" s="8"/>
      <c r="I1441" s="8"/>
      <c r="J1441" s="30" t="str">
        <f t="shared" si="350"/>
        <v/>
      </c>
      <c r="K1441" s="30" t="str">
        <f t="shared" si="351"/>
        <v/>
      </c>
      <c r="L1441" s="30">
        <f t="shared" si="352"/>
        <v>0</v>
      </c>
      <c r="M1441" s="58" t="str">
        <f t="shared" si="353"/>
        <v/>
      </c>
      <c r="N1441" s="58" t="str">
        <f t="shared" si="354"/>
        <v/>
      </c>
      <c r="O1441" s="58">
        <f t="shared" si="355"/>
        <v>0</v>
      </c>
      <c r="P1441" s="65" t="str">
        <f t="shared" si="356"/>
        <v/>
      </c>
      <c r="Q1441" s="65" t="str">
        <f t="shared" si="357"/>
        <v/>
      </c>
      <c r="R1441" s="14">
        <f t="shared" si="358"/>
        <v>0</v>
      </c>
      <c r="S1441" s="23">
        <f t="shared" si="359"/>
        <v>0</v>
      </c>
      <c r="W1441" t="str">
        <f t="shared" si="347"/>
        <v>1-</v>
      </c>
      <c r="X1441" t="str">
        <f t="shared" si="348"/>
        <v>1-</v>
      </c>
    </row>
    <row r="1442" spans="1:24" x14ac:dyDescent="0.2">
      <c r="A1442" s="17"/>
      <c r="B1442" s="9" t="str">
        <f t="shared" si="349"/>
        <v/>
      </c>
      <c r="C1442" s="22"/>
      <c r="D1442" s="19" t="str">
        <f>IF(C1442="","",(VLOOKUP(C1442,code2!$A$4:$B$30,2)))</f>
        <v/>
      </c>
      <c r="E1442" s="1"/>
      <c r="F1442" s="1"/>
      <c r="G1442" s="8"/>
      <c r="H1442" s="8"/>
      <c r="I1442" s="8"/>
      <c r="J1442" s="30" t="str">
        <f t="shared" si="350"/>
        <v/>
      </c>
      <c r="K1442" s="30" t="str">
        <f t="shared" si="351"/>
        <v/>
      </c>
      <c r="L1442" s="30">
        <f t="shared" si="352"/>
        <v>0</v>
      </c>
      <c r="M1442" s="58" t="str">
        <f t="shared" si="353"/>
        <v/>
      </c>
      <c r="N1442" s="58" t="str">
        <f t="shared" si="354"/>
        <v/>
      </c>
      <c r="O1442" s="58">
        <f t="shared" si="355"/>
        <v>0</v>
      </c>
      <c r="P1442" s="65" t="str">
        <f t="shared" si="356"/>
        <v/>
      </c>
      <c r="Q1442" s="65" t="str">
        <f t="shared" si="357"/>
        <v/>
      </c>
      <c r="R1442" s="14">
        <f t="shared" si="358"/>
        <v>0</v>
      </c>
      <c r="S1442" s="23">
        <f t="shared" si="359"/>
        <v>0</v>
      </c>
      <c r="W1442" t="str">
        <f t="shared" si="347"/>
        <v>1-</v>
      </c>
      <c r="X1442" t="str">
        <f t="shared" si="348"/>
        <v>1-</v>
      </c>
    </row>
    <row r="1443" spans="1:24" x14ac:dyDescent="0.2">
      <c r="A1443" s="17"/>
      <c r="B1443" s="9" t="str">
        <f t="shared" si="349"/>
        <v/>
      </c>
      <c r="C1443" s="22"/>
      <c r="D1443" s="19" t="str">
        <f>IF(C1443="","",(VLOOKUP(C1443,code2!$A$4:$B$30,2)))</f>
        <v/>
      </c>
      <c r="E1443" s="1"/>
      <c r="F1443" s="1"/>
      <c r="G1443" s="8"/>
      <c r="H1443" s="8"/>
      <c r="I1443" s="8"/>
      <c r="J1443" s="30" t="str">
        <f t="shared" si="350"/>
        <v/>
      </c>
      <c r="K1443" s="30" t="str">
        <f t="shared" si="351"/>
        <v/>
      </c>
      <c r="L1443" s="30">
        <f t="shared" si="352"/>
        <v>0</v>
      </c>
      <c r="M1443" s="58" t="str">
        <f t="shared" si="353"/>
        <v/>
      </c>
      <c r="N1443" s="58" t="str">
        <f t="shared" si="354"/>
        <v/>
      </c>
      <c r="O1443" s="58">
        <f t="shared" si="355"/>
        <v>0</v>
      </c>
      <c r="P1443" s="65" t="str">
        <f t="shared" si="356"/>
        <v/>
      </c>
      <c r="Q1443" s="65" t="str">
        <f t="shared" si="357"/>
        <v/>
      </c>
      <c r="R1443" s="14">
        <f t="shared" si="358"/>
        <v>0</v>
      </c>
      <c r="S1443" s="23">
        <f t="shared" si="359"/>
        <v>0</v>
      </c>
      <c r="W1443" t="str">
        <f t="shared" si="347"/>
        <v>1-</v>
      </c>
      <c r="X1443" t="str">
        <f t="shared" si="348"/>
        <v>1-</v>
      </c>
    </row>
    <row r="1444" spans="1:24" x14ac:dyDescent="0.2">
      <c r="A1444" s="17"/>
      <c r="B1444" s="9" t="str">
        <f t="shared" si="349"/>
        <v/>
      </c>
      <c r="C1444" s="22"/>
      <c r="D1444" s="19" t="str">
        <f>IF(C1444="","",(VLOOKUP(C1444,code2!$A$4:$B$30,2)))</f>
        <v/>
      </c>
      <c r="E1444" s="1"/>
      <c r="F1444" s="1"/>
      <c r="G1444" s="8"/>
      <c r="H1444" s="8"/>
      <c r="I1444" s="8"/>
      <c r="J1444" s="30" t="str">
        <f t="shared" si="350"/>
        <v/>
      </c>
      <c r="K1444" s="30" t="str">
        <f t="shared" si="351"/>
        <v/>
      </c>
      <c r="L1444" s="30">
        <f t="shared" si="352"/>
        <v>0</v>
      </c>
      <c r="M1444" s="58" t="str">
        <f t="shared" si="353"/>
        <v/>
      </c>
      <c r="N1444" s="58" t="str">
        <f t="shared" si="354"/>
        <v/>
      </c>
      <c r="O1444" s="58">
        <f t="shared" si="355"/>
        <v>0</v>
      </c>
      <c r="P1444" s="65" t="str">
        <f t="shared" si="356"/>
        <v/>
      </c>
      <c r="Q1444" s="65" t="str">
        <f t="shared" si="357"/>
        <v/>
      </c>
      <c r="R1444" s="14">
        <f t="shared" si="358"/>
        <v>0</v>
      </c>
      <c r="S1444" s="23">
        <f t="shared" si="359"/>
        <v>0</v>
      </c>
      <c r="W1444" t="str">
        <f t="shared" si="347"/>
        <v>1-</v>
      </c>
      <c r="X1444" t="str">
        <f t="shared" si="348"/>
        <v>1-</v>
      </c>
    </row>
    <row r="1445" spans="1:24" x14ac:dyDescent="0.2">
      <c r="A1445" s="17"/>
      <c r="B1445" s="9" t="str">
        <f t="shared" si="349"/>
        <v/>
      </c>
      <c r="C1445" s="22"/>
      <c r="D1445" s="19" t="str">
        <f>IF(C1445="","",(VLOOKUP(C1445,code2!$A$4:$B$30,2)))</f>
        <v/>
      </c>
      <c r="E1445" s="1"/>
      <c r="F1445" s="1"/>
      <c r="G1445" s="8"/>
      <c r="H1445" s="8"/>
      <c r="I1445" s="8"/>
      <c r="J1445" s="30" t="str">
        <f t="shared" si="350"/>
        <v/>
      </c>
      <c r="K1445" s="30" t="str">
        <f t="shared" si="351"/>
        <v/>
      </c>
      <c r="L1445" s="30">
        <f t="shared" si="352"/>
        <v>0</v>
      </c>
      <c r="M1445" s="58" t="str">
        <f t="shared" si="353"/>
        <v/>
      </c>
      <c r="N1445" s="58" t="str">
        <f t="shared" si="354"/>
        <v/>
      </c>
      <c r="O1445" s="58">
        <f t="shared" si="355"/>
        <v>0</v>
      </c>
      <c r="P1445" s="65" t="str">
        <f t="shared" si="356"/>
        <v/>
      </c>
      <c r="Q1445" s="65" t="str">
        <f t="shared" si="357"/>
        <v/>
      </c>
      <c r="R1445" s="14">
        <f t="shared" si="358"/>
        <v>0</v>
      </c>
      <c r="S1445" s="23">
        <f t="shared" si="359"/>
        <v>0</v>
      </c>
      <c r="W1445" t="str">
        <f t="shared" si="347"/>
        <v>1-</v>
      </c>
      <c r="X1445" t="str">
        <f t="shared" si="348"/>
        <v>1-</v>
      </c>
    </row>
    <row r="1446" spans="1:24" x14ac:dyDescent="0.2">
      <c r="A1446" s="17"/>
      <c r="B1446" s="9" t="str">
        <f t="shared" si="349"/>
        <v/>
      </c>
      <c r="C1446" s="22"/>
      <c r="D1446" s="19" t="str">
        <f>IF(C1446="","",(VLOOKUP(C1446,code2!$A$4:$B$30,2)))</f>
        <v/>
      </c>
      <c r="E1446" s="1"/>
      <c r="F1446" s="1"/>
      <c r="G1446" s="8"/>
      <c r="H1446" s="8"/>
      <c r="I1446" s="8"/>
      <c r="J1446" s="30" t="str">
        <f t="shared" si="350"/>
        <v/>
      </c>
      <c r="K1446" s="30" t="str">
        <f t="shared" si="351"/>
        <v/>
      </c>
      <c r="L1446" s="30">
        <f t="shared" si="352"/>
        <v>0</v>
      </c>
      <c r="M1446" s="58" t="str">
        <f t="shared" si="353"/>
        <v/>
      </c>
      <c r="N1446" s="58" t="str">
        <f t="shared" si="354"/>
        <v/>
      </c>
      <c r="O1446" s="58">
        <f t="shared" si="355"/>
        <v>0</v>
      </c>
      <c r="P1446" s="65" t="str">
        <f t="shared" si="356"/>
        <v/>
      </c>
      <c r="Q1446" s="65" t="str">
        <f t="shared" si="357"/>
        <v/>
      </c>
      <c r="R1446" s="14">
        <f t="shared" si="358"/>
        <v>0</v>
      </c>
      <c r="S1446" s="23">
        <f t="shared" si="359"/>
        <v>0</v>
      </c>
      <c r="W1446" t="str">
        <f t="shared" si="347"/>
        <v>1-</v>
      </c>
      <c r="X1446" t="str">
        <f t="shared" si="348"/>
        <v>1-</v>
      </c>
    </row>
    <row r="1447" spans="1:24" x14ac:dyDescent="0.2">
      <c r="A1447" s="17"/>
      <c r="B1447" s="9" t="str">
        <f t="shared" si="349"/>
        <v/>
      </c>
      <c r="C1447" s="22"/>
      <c r="D1447" s="19" t="str">
        <f>IF(C1447="","",(VLOOKUP(C1447,code2!$A$4:$B$30,2)))</f>
        <v/>
      </c>
      <c r="E1447" s="1"/>
      <c r="F1447" s="1"/>
      <c r="G1447" s="8"/>
      <c r="H1447" s="8"/>
      <c r="I1447" s="8"/>
      <c r="J1447" s="30" t="str">
        <f t="shared" si="350"/>
        <v/>
      </c>
      <c r="K1447" s="30" t="str">
        <f t="shared" si="351"/>
        <v/>
      </c>
      <c r="L1447" s="30">
        <f t="shared" si="352"/>
        <v>0</v>
      </c>
      <c r="M1447" s="58" t="str">
        <f t="shared" si="353"/>
        <v/>
      </c>
      <c r="N1447" s="58" t="str">
        <f t="shared" si="354"/>
        <v/>
      </c>
      <c r="O1447" s="58">
        <f t="shared" si="355"/>
        <v>0</v>
      </c>
      <c r="P1447" s="65" t="str">
        <f t="shared" si="356"/>
        <v/>
      </c>
      <c r="Q1447" s="65" t="str">
        <f t="shared" si="357"/>
        <v/>
      </c>
      <c r="R1447" s="14">
        <f t="shared" si="358"/>
        <v>0</v>
      </c>
      <c r="S1447" s="23">
        <f t="shared" si="359"/>
        <v>0</v>
      </c>
      <c r="W1447" t="str">
        <f t="shared" si="347"/>
        <v>1-</v>
      </c>
      <c r="X1447" t="str">
        <f t="shared" si="348"/>
        <v>1-</v>
      </c>
    </row>
    <row r="1448" spans="1:24" x14ac:dyDescent="0.2">
      <c r="A1448" s="17"/>
      <c r="B1448" s="9" t="str">
        <f t="shared" si="349"/>
        <v/>
      </c>
      <c r="C1448" s="22"/>
      <c r="D1448" s="19" t="str">
        <f>IF(C1448="","",(VLOOKUP(C1448,code2!$A$4:$B$30,2)))</f>
        <v/>
      </c>
      <c r="E1448" s="1"/>
      <c r="F1448" s="1"/>
      <c r="G1448" s="8"/>
      <c r="H1448" s="8"/>
      <c r="I1448" s="8"/>
      <c r="J1448" s="30" t="str">
        <f t="shared" si="350"/>
        <v/>
      </c>
      <c r="K1448" s="30" t="str">
        <f t="shared" si="351"/>
        <v/>
      </c>
      <c r="L1448" s="30">
        <f t="shared" si="352"/>
        <v>0</v>
      </c>
      <c r="M1448" s="58" t="str">
        <f t="shared" si="353"/>
        <v/>
      </c>
      <c r="N1448" s="58" t="str">
        <f t="shared" si="354"/>
        <v/>
      </c>
      <c r="O1448" s="58">
        <f t="shared" si="355"/>
        <v>0</v>
      </c>
      <c r="P1448" s="65" t="str">
        <f t="shared" si="356"/>
        <v/>
      </c>
      <c r="Q1448" s="65" t="str">
        <f t="shared" si="357"/>
        <v/>
      </c>
      <c r="R1448" s="14">
        <f t="shared" si="358"/>
        <v>0</v>
      </c>
      <c r="S1448" s="23">
        <f t="shared" si="359"/>
        <v>0</v>
      </c>
      <c r="W1448" t="str">
        <f t="shared" si="347"/>
        <v>1-</v>
      </c>
      <c r="X1448" t="str">
        <f t="shared" si="348"/>
        <v>1-</v>
      </c>
    </row>
    <row r="1449" spans="1:24" x14ac:dyDescent="0.2">
      <c r="A1449" s="17"/>
      <c r="B1449" s="9" t="str">
        <f t="shared" si="349"/>
        <v/>
      </c>
      <c r="C1449" s="22"/>
      <c r="D1449" s="19" t="str">
        <f>IF(C1449="","",(VLOOKUP(C1449,code2!$A$4:$B$30,2)))</f>
        <v/>
      </c>
      <c r="E1449" s="1"/>
      <c r="F1449" s="1"/>
      <c r="G1449" s="8"/>
      <c r="H1449" s="8"/>
      <c r="I1449" s="8"/>
      <c r="J1449" s="30" t="str">
        <f t="shared" si="350"/>
        <v/>
      </c>
      <c r="K1449" s="30" t="str">
        <f t="shared" si="351"/>
        <v/>
      </c>
      <c r="L1449" s="30">
        <f t="shared" si="352"/>
        <v>0</v>
      </c>
      <c r="M1449" s="58" t="str">
        <f t="shared" si="353"/>
        <v/>
      </c>
      <c r="N1449" s="58" t="str">
        <f t="shared" si="354"/>
        <v/>
      </c>
      <c r="O1449" s="58">
        <f t="shared" si="355"/>
        <v>0</v>
      </c>
      <c r="P1449" s="65" t="str">
        <f t="shared" si="356"/>
        <v/>
      </c>
      <c r="Q1449" s="65" t="str">
        <f t="shared" si="357"/>
        <v/>
      </c>
      <c r="R1449" s="14">
        <f t="shared" si="358"/>
        <v>0</v>
      </c>
      <c r="S1449" s="23">
        <f t="shared" si="359"/>
        <v>0</v>
      </c>
      <c r="W1449" t="str">
        <f t="shared" si="347"/>
        <v>1-</v>
      </c>
      <c r="X1449" t="str">
        <f t="shared" si="348"/>
        <v>1-</v>
      </c>
    </row>
    <row r="1450" spans="1:24" x14ac:dyDescent="0.2">
      <c r="A1450" s="17"/>
      <c r="B1450" s="9" t="str">
        <f t="shared" si="349"/>
        <v/>
      </c>
      <c r="C1450" s="22"/>
      <c r="D1450" s="19" t="str">
        <f>IF(C1450="","",(VLOOKUP(C1450,code2!$A$4:$B$30,2)))</f>
        <v/>
      </c>
      <c r="E1450" s="1"/>
      <c r="F1450" s="1"/>
      <c r="G1450" s="8"/>
      <c r="H1450" s="8"/>
      <c r="I1450" s="8"/>
      <c r="J1450" s="30" t="str">
        <f t="shared" si="350"/>
        <v/>
      </c>
      <c r="K1450" s="30" t="str">
        <f t="shared" si="351"/>
        <v/>
      </c>
      <c r="L1450" s="30">
        <f t="shared" si="352"/>
        <v>0</v>
      </c>
      <c r="M1450" s="58" t="str">
        <f t="shared" si="353"/>
        <v/>
      </c>
      <c r="N1450" s="58" t="str">
        <f t="shared" si="354"/>
        <v/>
      </c>
      <c r="O1450" s="58">
        <f t="shared" si="355"/>
        <v>0</v>
      </c>
      <c r="P1450" s="65" t="str">
        <f t="shared" si="356"/>
        <v/>
      </c>
      <c r="Q1450" s="65" t="str">
        <f t="shared" si="357"/>
        <v/>
      </c>
      <c r="R1450" s="14">
        <f t="shared" si="358"/>
        <v>0</v>
      </c>
      <c r="S1450" s="23">
        <f t="shared" si="359"/>
        <v>0</v>
      </c>
      <c r="W1450" t="str">
        <f t="shared" si="347"/>
        <v>1-</v>
      </c>
      <c r="X1450" t="str">
        <f t="shared" si="348"/>
        <v>1-</v>
      </c>
    </row>
    <row r="1451" spans="1:24" x14ac:dyDescent="0.2">
      <c r="A1451" s="17"/>
      <c r="B1451" s="9" t="str">
        <f t="shared" si="349"/>
        <v/>
      </c>
      <c r="C1451" s="22"/>
      <c r="D1451" s="19" t="str">
        <f>IF(C1451="","",(VLOOKUP(C1451,code2!$A$4:$B$30,2)))</f>
        <v/>
      </c>
      <c r="E1451" s="1"/>
      <c r="F1451" s="1"/>
      <c r="G1451" s="8"/>
      <c r="H1451" s="8"/>
      <c r="I1451" s="8"/>
      <c r="J1451" s="30" t="str">
        <f t="shared" si="350"/>
        <v/>
      </c>
      <c r="K1451" s="30" t="str">
        <f t="shared" si="351"/>
        <v/>
      </c>
      <c r="L1451" s="30">
        <f t="shared" si="352"/>
        <v>0</v>
      </c>
      <c r="M1451" s="58" t="str">
        <f t="shared" si="353"/>
        <v/>
      </c>
      <c r="N1451" s="58" t="str">
        <f t="shared" si="354"/>
        <v/>
      </c>
      <c r="O1451" s="58">
        <f t="shared" si="355"/>
        <v>0</v>
      </c>
      <c r="P1451" s="65" t="str">
        <f t="shared" si="356"/>
        <v/>
      </c>
      <c r="Q1451" s="65" t="str">
        <f t="shared" si="357"/>
        <v/>
      </c>
      <c r="R1451" s="14">
        <f t="shared" si="358"/>
        <v>0</v>
      </c>
      <c r="S1451" s="23">
        <f t="shared" si="359"/>
        <v>0</v>
      </c>
      <c r="W1451" t="str">
        <f t="shared" si="347"/>
        <v>1-</v>
      </c>
      <c r="X1451" t="str">
        <f t="shared" si="348"/>
        <v>1-</v>
      </c>
    </row>
    <row r="1452" spans="1:24" x14ac:dyDescent="0.2">
      <c r="A1452" s="17"/>
      <c r="B1452" s="9" t="str">
        <f t="shared" si="349"/>
        <v/>
      </c>
      <c r="C1452" s="22"/>
      <c r="D1452" s="19" t="str">
        <f>IF(C1452="","",(VLOOKUP(C1452,code2!$A$4:$B$30,2)))</f>
        <v/>
      </c>
      <c r="E1452" s="1"/>
      <c r="F1452" s="1"/>
      <c r="G1452" s="8"/>
      <c r="H1452" s="8"/>
      <c r="I1452" s="8"/>
      <c r="J1452" s="30" t="str">
        <f t="shared" si="350"/>
        <v/>
      </c>
      <c r="K1452" s="30" t="str">
        <f t="shared" si="351"/>
        <v/>
      </c>
      <c r="L1452" s="30">
        <f t="shared" si="352"/>
        <v>0</v>
      </c>
      <c r="M1452" s="58" t="str">
        <f t="shared" si="353"/>
        <v/>
      </c>
      <c r="N1452" s="58" t="str">
        <f t="shared" si="354"/>
        <v/>
      </c>
      <c r="O1452" s="58">
        <f t="shared" si="355"/>
        <v>0</v>
      </c>
      <c r="P1452" s="65" t="str">
        <f t="shared" si="356"/>
        <v/>
      </c>
      <c r="Q1452" s="65" t="str">
        <f t="shared" si="357"/>
        <v/>
      </c>
      <c r="R1452" s="14">
        <f t="shared" si="358"/>
        <v>0</v>
      </c>
      <c r="S1452" s="23">
        <f t="shared" si="359"/>
        <v>0</v>
      </c>
      <c r="W1452" t="str">
        <f t="shared" si="347"/>
        <v>1-</v>
      </c>
      <c r="X1452" t="str">
        <f t="shared" si="348"/>
        <v>1-</v>
      </c>
    </row>
    <row r="1453" spans="1:24" x14ac:dyDescent="0.2">
      <c r="A1453" s="17"/>
      <c r="B1453" s="9" t="str">
        <f t="shared" si="349"/>
        <v/>
      </c>
      <c r="C1453" s="22"/>
      <c r="D1453" s="19" t="str">
        <f>IF(C1453="","",(VLOOKUP(C1453,code2!$A$4:$B$30,2)))</f>
        <v/>
      </c>
      <c r="E1453" s="1"/>
      <c r="F1453" s="1"/>
      <c r="G1453" s="8"/>
      <c r="H1453" s="8"/>
      <c r="I1453" s="8"/>
      <c r="J1453" s="30" t="str">
        <f t="shared" si="350"/>
        <v/>
      </c>
      <c r="K1453" s="30" t="str">
        <f t="shared" si="351"/>
        <v/>
      </c>
      <c r="L1453" s="30">
        <f t="shared" si="352"/>
        <v>0</v>
      </c>
      <c r="M1453" s="58" t="str">
        <f t="shared" si="353"/>
        <v/>
      </c>
      <c r="N1453" s="58" t="str">
        <f t="shared" si="354"/>
        <v/>
      </c>
      <c r="O1453" s="58">
        <f t="shared" si="355"/>
        <v>0</v>
      </c>
      <c r="P1453" s="65" t="str">
        <f t="shared" si="356"/>
        <v/>
      </c>
      <c r="Q1453" s="65" t="str">
        <f t="shared" si="357"/>
        <v/>
      </c>
      <c r="R1453" s="14">
        <f t="shared" si="358"/>
        <v>0</v>
      </c>
      <c r="S1453" s="23">
        <f t="shared" si="359"/>
        <v>0</v>
      </c>
      <c r="W1453" t="str">
        <f t="shared" si="347"/>
        <v>1-</v>
      </c>
      <c r="X1453" t="str">
        <f t="shared" si="348"/>
        <v>1-</v>
      </c>
    </row>
    <row r="1454" spans="1:24" x14ac:dyDescent="0.2">
      <c r="A1454" s="17"/>
      <c r="B1454" s="9" t="str">
        <f t="shared" si="349"/>
        <v/>
      </c>
      <c r="C1454" s="22"/>
      <c r="D1454" s="19" t="str">
        <f>IF(C1454="","",(VLOOKUP(C1454,code2!$A$4:$B$30,2)))</f>
        <v/>
      </c>
      <c r="E1454" s="1"/>
      <c r="F1454" s="1"/>
      <c r="G1454" s="8"/>
      <c r="H1454" s="8"/>
      <c r="I1454" s="8"/>
      <c r="J1454" s="30" t="str">
        <f t="shared" si="350"/>
        <v/>
      </c>
      <c r="K1454" s="30" t="str">
        <f t="shared" si="351"/>
        <v/>
      </c>
      <c r="L1454" s="30">
        <f t="shared" si="352"/>
        <v>0</v>
      </c>
      <c r="M1454" s="58" t="str">
        <f t="shared" si="353"/>
        <v/>
      </c>
      <c r="N1454" s="58" t="str">
        <f t="shared" si="354"/>
        <v/>
      </c>
      <c r="O1454" s="58">
        <f t="shared" si="355"/>
        <v>0</v>
      </c>
      <c r="P1454" s="65" t="str">
        <f t="shared" si="356"/>
        <v/>
      </c>
      <c r="Q1454" s="65" t="str">
        <f t="shared" si="357"/>
        <v/>
      </c>
      <c r="R1454" s="14">
        <f t="shared" si="358"/>
        <v>0</v>
      </c>
      <c r="S1454" s="23">
        <f t="shared" si="359"/>
        <v>0</v>
      </c>
      <c r="W1454" t="str">
        <f t="shared" si="347"/>
        <v>1-</v>
      </c>
      <c r="X1454" t="str">
        <f t="shared" si="348"/>
        <v>1-</v>
      </c>
    </row>
    <row r="1455" spans="1:24" x14ac:dyDescent="0.2">
      <c r="A1455" s="17"/>
      <c r="B1455" s="9" t="str">
        <f t="shared" si="349"/>
        <v/>
      </c>
      <c r="C1455" s="22"/>
      <c r="D1455" s="19" t="str">
        <f>IF(C1455="","",(VLOOKUP(C1455,code2!$A$4:$B$30,2)))</f>
        <v/>
      </c>
      <c r="E1455" s="1"/>
      <c r="F1455" s="1"/>
      <c r="G1455" s="8"/>
      <c r="H1455" s="8"/>
      <c r="I1455" s="8"/>
      <c r="J1455" s="30" t="str">
        <f t="shared" si="350"/>
        <v/>
      </c>
      <c r="K1455" s="30" t="str">
        <f t="shared" si="351"/>
        <v/>
      </c>
      <c r="L1455" s="30">
        <f t="shared" si="352"/>
        <v>0</v>
      </c>
      <c r="M1455" s="58" t="str">
        <f t="shared" si="353"/>
        <v/>
      </c>
      <c r="N1455" s="58" t="str">
        <f t="shared" si="354"/>
        <v/>
      </c>
      <c r="O1455" s="58">
        <f t="shared" si="355"/>
        <v>0</v>
      </c>
      <c r="P1455" s="65" t="str">
        <f t="shared" si="356"/>
        <v/>
      </c>
      <c r="Q1455" s="65" t="str">
        <f t="shared" si="357"/>
        <v/>
      </c>
      <c r="R1455" s="14">
        <f t="shared" si="358"/>
        <v>0</v>
      </c>
      <c r="S1455" s="23">
        <f t="shared" si="359"/>
        <v>0</v>
      </c>
      <c r="W1455" t="str">
        <f t="shared" si="347"/>
        <v>1-</v>
      </c>
      <c r="X1455" t="str">
        <f t="shared" si="348"/>
        <v>1-</v>
      </c>
    </row>
    <row r="1456" spans="1:24" x14ac:dyDescent="0.2">
      <c r="A1456" s="17"/>
      <c r="B1456" s="9" t="str">
        <f t="shared" si="349"/>
        <v/>
      </c>
      <c r="C1456" s="22"/>
      <c r="D1456" s="19" t="str">
        <f>IF(C1456="","",(VLOOKUP(C1456,code2!$A$4:$B$30,2)))</f>
        <v/>
      </c>
      <c r="E1456" s="1"/>
      <c r="F1456" s="1"/>
      <c r="G1456" s="8"/>
      <c r="H1456" s="8"/>
      <c r="I1456" s="8"/>
      <c r="J1456" s="30" t="str">
        <f t="shared" si="350"/>
        <v/>
      </c>
      <c r="K1456" s="30" t="str">
        <f t="shared" si="351"/>
        <v/>
      </c>
      <c r="L1456" s="30">
        <f t="shared" si="352"/>
        <v>0</v>
      </c>
      <c r="M1456" s="58" t="str">
        <f t="shared" si="353"/>
        <v/>
      </c>
      <c r="N1456" s="58" t="str">
        <f t="shared" si="354"/>
        <v/>
      </c>
      <c r="O1456" s="58">
        <f t="shared" si="355"/>
        <v>0</v>
      </c>
      <c r="P1456" s="65" t="str">
        <f t="shared" si="356"/>
        <v/>
      </c>
      <c r="Q1456" s="65" t="str">
        <f t="shared" si="357"/>
        <v/>
      </c>
      <c r="R1456" s="14">
        <f t="shared" si="358"/>
        <v>0</v>
      </c>
      <c r="S1456" s="23">
        <f t="shared" si="359"/>
        <v>0</v>
      </c>
      <c r="W1456" t="str">
        <f t="shared" ref="W1456:W1488" si="360">MONTH(A1456)&amp;"-"&amp;D1456</f>
        <v>1-</v>
      </c>
      <c r="X1456" t="str">
        <f t="shared" ref="X1456:X1488" si="361">MONTH(A1456)&amp;"-"&amp;D1456&amp;E1456</f>
        <v>1-</v>
      </c>
    </row>
    <row r="1457" spans="1:24" x14ac:dyDescent="0.2">
      <c r="A1457" s="17"/>
      <c r="B1457" s="9" t="str">
        <f t="shared" si="349"/>
        <v/>
      </c>
      <c r="C1457" s="22"/>
      <c r="D1457" s="19" t="str">
        <f>IF(C1457="","",(VLOOKUP(C1457,code2!$A$4:$B$30,2)))</f>
        <v/>
      </c>
      <c r="E1457" s="1"/>
      <c r="F1457" s="1"/>
      <c r="G1457" s="8"/>
      <c r="H1457" s="8"/>
      <c r="I1457" s="8"/>
      <c r="J1457" s="30" t="str">
        <f t="shared" si="350"/>
        <v/>
      </c>
      <c r="K1457" s="30" t="str">
        <f t="shared" si="351"/>
        <v/>
      </c>
      <c r="L1457" s="30">
        <f t="shared" si="352"/>
        <v>0</v>
      </c>
      <c r="M1457" s="58" t="str">
        <f t="shared" si="353"/>
        <v/>
      </c>
      <c r="N1457" s="58" t="str">
        <f t="shared" si="354"/>
        <v/>
      </c>
      <c r="O1457" s="58">
        <f t="shared" si="355"/>
        <v>0</v>
      </c>
      <c r="P1457" s="65" t="str">
        <f t="shared" si="356"/>
        <v/>
      </c>
      <c r="Q1457" s="65" t="str">
        <f t="shared" si="357"/>
        <v/>
      </c>
      <c r="R1457" s="14">
        <f t="shared" si="358"/>
        <v>0</v>
      </c>
      <c r="S1457" s="23">
        <f t="shared" si="359"/>
        <v>0</v>
      </c>
      <c r="W1457" t="str">
        <f t="shared" si="360"/>
        <v>1-</v>
      </c>
      <c r="X1457" t="str">
        <f t="shared" si="361"/>
        <v>1-</v>
      </c>
    </row>
    <row r="1458" spans="1:24" x14ac:dyDescent="0.2">
      <c r="A1458" s="17"/>
      <c r="B1458" s="9" t="str">
        <f t="shared" si="349"/>
        <v/>
      </c>
      <c r="C1458" s="22"/>
      <c r="D1458" s="19" t="str">
        <f>IF(C1458="","",(VLOOKUP(C1458,code2!$A$4:$B$30,2)))</f>
        <v/>
      </c>
      <c r="E1458" s="1"/>
      <c r="F1458" s="1"/>
      <c r="G1458" s="8"/>
      <c r="H1458" s="8"/>
      <c r="I1458" s="8"/>
      <c r="J1458" s="30" t="str">
        <f t="shared" si="350"/>
        <v/>
      </c>
      <c r="K1458" s="30" t="str">
        <f t="shared" si="351"/>
        <v/>
      </c>
      <c r="L1458" s="30">
        <f t="shared" si="352"/>
        <v>0</v>
      </c>
      <c r="M1458" s="58" t="str">
        <f t="shared" si="353"/>
        <v/>
      </c>
      <c r="N1458" s="58" t="str">
        <f t="shared" si="354"/>
        <v/>
      </c>
      <c r="O1458" s="58">
        <f t="shared" si="355"/>
        <v>0</v>
      </c>
      <c r="P1458" s="65" t="str">
        <f t="shared" si="356"/>
        <v/>
      </c>
      <c r="Q1458" s="65" t="str">
        <f t="shared" si="357"/>
        <v/>
      </c>
      <c r="R1458" s="14">
        <f t="shared" si="358"/>
        <v>0</v>
      </c>
      <c r="S1458" s="23">
        <f t="shared" si="359"/>
        <v>0</v>
      </c>
      <c r="W1458" t="str">
        <f t="shared" si="360"/>
        <v>1-</v>
      </c>
      <c r="X1458" t="str">
        <f t="shared" si="361"/>
        <v>1-</v>
      </c>
    </row>
    <row r="1459" spans="1:24" x14ac:dyDescent="0.2">
      <c r="A1459" s="17"/>
      <c r="B1459" s="9" t="str">
        <f t="shared" si="349"/>
        <v/>
      </c>
      <c r="C1459" s="22"/>
      <c r="D1459" s="19" t="str">
        <f>IF(C1459="","",(VLOOKUP(C1459,code2!$A$4:$B$30,2)))</f>
        <v/>
      </c>
      <c r="E1459" s="1"/>
      <c r="F1459" s="1"/>
      <c r="G1459" s="8"/>
      <c r="H1459" s="8"/>
      <c r="I1459" s="8"/>
      <c r="J1459" s="30" t="str">
        <f t="shared" si="350"/>
        <v/>
      </c>
      <c r="K1459" s="30" t="str">
        <f t="shared" si="351"/>
        <v/>
      </c>
      <c r="L1459" s="30">
        <f t="shared" si="352"/>
        <v>0</v>
      </c>
      <c r="M1459" s="58" t="str">
        <f t="shared" si="353"/>
        <v/>
      </c>
      <c r="N1459" s="58" t="str">
        <f t="shared" si="354"/>
        <v/>
      </c>
      <c r="O1459" s="58">
        <f t="shared" si="355"/>
        <v>0</v>
      </c>
      <c r="P1459" s="65" t="str">
        <f t="shared" si="356"/>
        <v/>
      </c>
      <c r="Q1459" s="65" t="str">
        <f t="shared" si="357"/>
        <v/>
      </c>
      <c r="R1459" s="14">
        <f t="shared" si="358"/>
        <v>0</v>
      </c>
      <c r="S1459" s="23">
        <f t="shared" si="359"/>
        <v>0</v>
      </c>
      <c r="W1459" t="str">
        <f t="shared" si="360"/>
        <v>1-</v>
      </c>
      <c r="X1459" t="str">
        <f t="shared" si="361"/>
        <v>1-</v>
      </c>
    </row>
    <row r="1460" spans="1:24" x14ac:dyDescent="0.2">
      <c r="A1460" s="17"/>
      <c r="B1460" s="9" t="str">
        <f t="shared" si="349"/>
        <v/>
      </c>
      <c r="C1460" s="22"/>
      <c r="D1460" s="19" t="str">
        <f>IF(C1460="","",(VLOOKUP(C1460,code2!$A$4:$B$30,2)))</f>
        <v/>
      </c>
      <c r="E1460" s="1"/>
      <c r="F1460" s="1"/>
      <c r="G1460" s="8"/>
      <c r="H1460" s="8"/>
      <c r="I1460" s="8"/>
      <c r="J1460" s="30" t="str">
        <f t="shared" si="350"/>
        <v/>
      </c>
      <c r="K1460" s="30" t="str">
        <f t="shared" si="351"/>
        <v/>
      </c>
      <c r="L1460" s="30">
        <f t="shared" si="352"/>
        <v>0</v>
      </c>
      <c r="M1460" s="58" t="str">
        <f t="shared" si="353"/>
        <v/>
      </c>
      <c r="N1460" s="58" t="str">
        <f t="shared" si="354"/>
        <v/>
      </c>
      <c r="O1460" s="58">
        <f t="shared" si="355"/>
        <v>0</v>
      </c>
      <c r="P1460" s="65" t="str">
        <f t="shared" si="356"/>
        <v/>
      </c>
      <c r="Q1460" s="65" t="str">
        <f t="shared" si="357"/>
        <v/>
      </c>
      <c r="R1460" s="14">
        <f t="shared" si="358"/>
        <v>0</v>
      </c>
      <c r="S1460" s="23">
        <f t="shared" si="359"/>
        <v>0</v>
      </c>
      <c r="W1460" t="str">
        <f t="shared" si="360"/>
        <v>1-</v>
      </c>
      <c r="X1460" t="str">
        <f t="shared" si="361"/>
        <v>1-</v>
      </c>
    </row>
    <row r="1461" spans="1:24" x14ac:dyDescent="0.2">
      <c r="A1461" s="17"/>
      <c r="B1461" s="9" t="str">
        <f t="shared" si="349"/>
        <v/>
      </c>
      <c r="C1461" s="22"/>
      <c r="D1461" s="19" t="str">
        <f>IF(C1461="","",(VLOOKUP(C1461,code2!$A$4:$B$30,2)))</f>
        <v/>
      </c>
      <c r="E1461" s="1"/>
      <c r="F1461" s="1"/>
      <c r="G1461" s="8"/>
      <c r="H1461" s="8"/>
      <c r="I1461" s="8"/>
      <c r="J1461" s="30" t="str">
        <f t="shared" si="350"/>
        <v/>
      </c>
      <c r="K1461" s="30" t="str">
        <f t="shared" si="351"/>
        <v/>
      </c>
      <c r="L1461" s="30">
        <f t="shared" si="352"/>
        <v>0</v>
      </c>
      <c r="M1461" s="58" t="str">
        <f t="shared" si="353"/>
        <v/>
      </c>
      <c r="N1461" s="58" t="str">
        <f t="shared" si="354"/>
        <v/>
      </c>
      <c r="O1461" s="58">
        <f t="shared" si="355"/>
        <v>0</v>
      </c>
      <c r="P1461" s="65" t="str">
        <f t="shared" si="356"/>
        <v/>
      </c>
      <c r="Q1461" s="65" t="str">
        <f t="shared" si="357"/>
        <v/>
      </c>
      <c r="R1461" s="14">
        <f t="shared" si="358"/>
        <v>0</v>
      </c>
      <c r="S1461" s="23">
        <f t="shared" si="359"/>
        <v>0</v>
      </c>
      <c r="W1461" t="str">
        <f t="shared" si="360"/>
        <v>1-</v>
      </c>
      <c r="X1461" t="str">
        <f t="shared" si="361"/>
        <v>1-</v>
      </c>
    </row>
    <row r="1462" spans="1:24" x14ac:dyDescent="0.2">
      <c r="A1462" s="17"/>
      <c r="B1462" s="9" t="str">
        <f t="shared" si="349"/>
        <v/>
      </c>
      <c r="C1462" s="22"/>
      <c r="D1462" s="19" t="str">
        <f>IF(C1462="","",(VLOOKUP(C1462,code2!$A$4:$B$30,2)))</f>
        <v/>
      </c>
      <c r="E1462" s="1"/>
      <c r="F1462" s="1"/>
      <c r="G1462" s="8"/>
      <c r="H1462" s="8"/>
      <c r="I1462" s="8"/>
      <c r="J1462" s="30" t="str">
        <f t="shared" si="350"/>
        <v/>
      </c>
      <c r="K1462" s="30" t="str">
        <f t="shared" si="351"/>
        <v/>
      </c>
      <c r="L1462" s="30">
        <f t="shared" si="352"/>
        <v>0</v>
      </c>
      <c r="M1462" s="58" t="str">
        <f t="shared" si="353"/>
        <v/>
      </c>
      <c r="N1462" s="58" t="str">
        <f t="shared" si="354"/>
        <v/>
      </c>
      <c r="O1462" s="58">
        <f t="shared" si="355"/>
        <v>0</v>
      </c>
      <c r="P1462" s="65" t="str">
        <f t="shared" si="356"/>
        <v/>
      </c>
      <c r="Q1462" s="65" t="str">
        <f t="shared" si="357"/>
        <v/>
      </c>
      <c r="R1462" s="14">
        <f t="shared" si="358"/>
        <v>0</v>
      </c>
      <c r="S1462" s="23">
        <f t="shared" si="359"/>
        <v>0</v>
      </c>
      <c r="W1462" t="str">
        <f t="shared" si="360"/>
        <v>1-</v>
      </c>
      <c r="X1462" t="str">
        <f t="shared" si="361"/>
        <v>1-</v>
      </c>
    </row>
    <row r="1463" spans="1:24" x14ac:dyDescent="0.2">
      <c r="A1463" s="17"/>
      <c r="B1463" s="9" t="str">
        <f t="shared" si="349"/>
        <v/>
      </c>
      <c r="C1463" s="22"/>
      <c r="D1463" s="19" t="str">
        <f>IF(C1463="","",(VLOOKUP(C1463,code2!$A$4:$B$30,2)))</f>
        <v/>
      </c>
      <c r="E1463" s="1"/>
      <c r="F1463" s="1"/>
      <c r="G1463" s="8"/>
      <c r="H1463" s="8"/>
      <c r="I1463" s="8"/>
      <c r="J1463" s="30" t="str">
        <f t="shared" si="350"/>
        <v/>
      </c>
      <c r="K1463" s="30" t="str">
        <f t="shared" si="351"/>
        <v/>
      </c>
      <c r="L1463" s="30">
        <f t="shared" si="352"/>
        <v>0</v>
      </c>
      <c r="M1463" s="58" t="str">
        <f t="shared" si="353"/>
        <v/>
      </c>
      <c r="N1463" s="58" t="str">
        <f t="shared" si="354"/>
        <v/>
      </c>
      <c r="O1463" s="58">
        <f t="shared" si="355"/>
        <v>0</v>
      </c>
      <c r="P1463" s="65" t="str">
        <f t="shared" si="356"/>
        <v/>
      </c>
      <c r="Q1463" s="65" t="str">
        <f t="shared" si="357"/>
        <v/>
      </c>
      <c r="R1463" s="14">
        <f t="shared" si="358"/>
        <v>0</v>
      </c>
      <c r="S1463" s="23">
        <f t="shared" si="359"/>
        <v>0</v>
      </c>
      <c r="W1463" t="str">
        <f t="shared" si="360"/>
        <v>1-</v>
      </c>
      <c r="X1463" t="str">
        <f t="shared" si="361"/>
        <v>1-</v>
      </c>
    </row>
    <row r="1464" spans="1:24" x14ac:dyDescent="0.2">
      <c r="A1464" s="17"/>
      <c r="B1464" s="9" t="str">
        <f t="shared" si="349"/>
        <v/>
      </c>
      <c r="C1464" s="22"/>
      <c r="D1464" s="19" t="str">
        <f>IF(C1464="","",(VLOOKUP(C1464,code2!$A$4:$B$30,2)))</f>
        <v/>
      </c>
      <c r="E1464" s="1"/>
      <c r="F1464" s="1"/>
      <c r="G1464" s="8"/>
      <c r="H1464" s="8"/>
      <c r="I1464" s="8"/>
      <c r="J1464" s="30" t="str">
        <f t="shared" si="350"/>
        <v/>
      </c>
      <c r="K1464" s="30" t="str">
        <f t="shared" si="351"/>
        <v/>
      </c>
      <c r="L1464" s="30">
        <f t="shared" si="352"/>
        <v>0</v>
      </c>
      <c r="M1464" s="58" t="str">
        <f t="shared" si="353"/>
        <v/>
      </c>
      <c r="N1464" s="58" t="str">
        <f t="shared" si="354"/>
        <v/>
      </c>
      <c r="O1464" s="58">
        <f t="shared" si="355"/>
        <v>0</v>
      </c>
      <c r="P1464" s="65" t="str">
        <f t="shared" si="356"/>
        <v/>
      </c>
      <c r="Q1464" s="65" t="str">
        <f t="shared" si="357"/>
        <v/>
      </c>
      <c r="R1464" s="14">
        <f t="shared" si="358"/>
        <v>0</v>
      </c>
      <c r="S1464" s="23">
        <f t="shared" si="359"/>
        <v>0</v>
      </c>
      <c r="W1464" t="str">
        <f t="shared" si="360"/>
        <v>1-</v>
      </c>
      <c r="X1464" t="str">
        <f t="shared" si="361"/>
        <v>1-</v>
      </c>
    </row>
    <row r="1465" spans="1:24" x14ac:dyDescent="0.2">
      <c r="A1465" s="17"/>
      <c r="B1465" s="9" t="str">
        <f t="shared" si="349"/>
        <v/>
      </c>
      <c r="C1465" s="22"/>
      <c r="D1465" s="19" t="str">
        <f>IF(C1465="","",(VLOOKUP(C1465,code2!$A$4:$B$30,2)))</f>
        <v/>
      </c>
      <c r="E1465" s="1"/>
      <c r="F1465" s="1"/>
      <c r="G1465" s="8"/>
      <c r="H1465" s="8"/>
      <c r="I1465" s="8"/>
      <c r="J1465" s="30" t="str">
        <f t="shared" si="350"/>
        <v/>
      </c>
      <c r="K1465" s="30" t="str">
        <f t="shared" si="351"/>
        <v/>
      </c>
      <c r="L1465" s="30">
        <f t="shared" si="352"/>
        <v>0</v>
      </c>
      <c r="M1465" s="58" t="str">
        <f t="shared" si="353"/>
        <v/>
      </c>
      <c r="N1465" s="58" t="str">
        <f t="shared" si="354"/>
        <v/>
      </c>
      <c r="O1465" s="58">
        <f t="shared" si="355"/>
        <v>0</v>
      </c>
      <c r="P1465" s="65" t="str">
        <f t="shared" si="356"/>
        <v/>
      </c>
      <c r="Q1465" s="65" t="str">
        <f t="shared" si="357"/>
        <v/>
      </c>
      <c r="R1465" s="14">
        <f t="shared" si="358"/>
        <v>0</v>
      </c>
      <c r="S1465" s="23">
        <f t="shared" si="359"/>
        <v>0</v>
      </c>
      <c r="W1465" t="str">
        <f t="shared" si="360"/>
        <v>1-</v>
      </c>
      <c r="X1465" t="str">
        <f t="shared" si="361"/>
        <v>1-</v>
      </c>
    </row>
    <row r="1466" spans="1:24" x14ac:dyDescent="0.2">
      <c r="A1466" s="17"/>
      <c r="B1466" s="9" t="str">
        <f t="shared" si="349"/>
        <v/>
      </c>
      <c r="C1466" s="22"/>
      <c r="D1466" s="19" t="str">
        <f>IF(C1466="","",(VLOOKUP(C1466,code2!$A$4:$B$30,2)))</f>
        <v/>
      </c>
      <c r="E1466" s="1"/>
      <c r="F1466" s="1"/>
      <c r="G1466" s="8"/>
      <c r="H1466" s="8"/>
      <c r="I1466" s="8"/>
      <c r="J1466" s="30" t="str">
        <f t="shared" si="350"/>
        <v/>
      </c>
      <c r="K1466" s="30" t="str">
        <f t="shared" si="351"/>
        <v/>
      </c>
      <c r="L1466" s="30">
        <f t="shared" si="352"/>
        <v>0</v>
      </c>
      <c r="M1466" s="58" t="str">
        <f t="shared" si="353"/>
        <v/>
      </c>
      <c r="N1466" s="58" t="str">
        <f t="shared" si="354"/>
        <v/>
      </c>
      <c r="O1466" s="58">
        <f t="shared" si="355"/>
        <v>0</v>
      </c>
      <c r="P1466" s="65" t="str">
        <f t="shared" si="356"/>
        <v/>
      </c>
      <c r="Q1466" s="65" t="str">
        <f t="shared" si="357"/>
        <v/>
      </c>
      <c r="R1466" s="14">
        <f t="shared" si="358"/>
        <v>0</v>
      </c>
      <c r="S1466" s="23">
        <f t="shared" si="359"/>
        <v>0</v>
      </c>
      <c r="W1466" t="str">
        <f t="shared" si="360"/>
        <v>1-</v>
      </c>
      <c r="X1466" t="str">
        <f t="shared" si="361"/>
        <v>1-</v>
      </c>
    </row>
    <row r="1467" spans="1:24" x14ac:dyDescent="0.2">
      <c r="A1467" s="17"/>
      <c r="B1467" s="9" t="str">
        <f t="shared" si="349"/>
        <v/>
      </c>
      <c r="C1467" s="22"/>
      <c r="D1467" s="19" t="str">
        <f>IF(C1467="","",(VLOOKUP(C1467,code2!$A$4:$B$30,2)))</f>
        <v/>
      </c>
      <c r="E1467" s="1"/>
      <c r="F1467" s="1"/>
      <c r="G1467" s="8"/>
      <c r="H1467" s="8"/>
      <c r="I1467" s="8"/>
      <c r="J1467" s="30" t="str">
        <f t="shared" si="350"/>
        <v/>
      </c>
      <c r="K1467" s="30" t="str">
        <f t="shared" si="351"/>
        <v/>
      </c>
      <c r="L1467" s="30">
        <f t="shared" si="352"/>
        <v>0</v>
      </c>
      <c r="M1467" s="58" t="str">
        <f t="shared" si="353"/>
        <v/>
      </c>
      <c r="N1467" s="58" t="str">
        <f t="shared" si="354"/>
        <v/>
      </c>
      <c r="O1467" s="58">
        <f t="shared" si="355"/>
        <v>0</v>
      </c>
      <c r="P1467" s="65" t="str">
        <f t="shared" si="356"/>
        <v/>
      </c>
      <c r="Q1467" s="65" t="str">
        <f t="shared" si="357"/>
        <v/>
      </c>
      <c r="R1467" s="14">
        <f t="shared" si="358"/>
        <v>0</v>
      </c>
      <c r="S1467" s="23">
        <f t="shared" si="359"/>
        <v>0</v>
      </c>
      <c r="W1467" t="str">
        <f t="shared" si="360"/>
        <v>1-</v>
      </c>
      <c r="X1467" t="str">
        <f t="shared" si="361"/>
        <v>1-</v>
      </c>
    </row>
    <row r="1468" spans="1:24" x14ac:dyDescent="0.2">
      <c r="A1468" s="17"/>
      <c r="B1468" s="9" t="str">
        <f t="shared" si="349"/>
        <v/>
      </c>
      <c r="C1468" s="22"/>
      <c r="D1468" s="19" t="str">
        <f>IF(C1468="","",(VLOOKUP(C1468,code2!$A$4:$B$30,2)))</f>
        <v/>
      </c>
      <c r="E1468" s="1"/>
      <c r="F1468" s="1"/>
      <c r="G1468" s="8"/>
      <c r="H1468" s="8"/>
      <c r="I1468" s="8"/>
      <c r="J1468" s="30" t="str">
        <f t="shared" si="350"/>
        <v/>
      </c>
      <c r="K1468" s="30" t="str">
        <f t="shared" si="351"/>
        <v/>
      </c>
      <c r="L1468" s="30">
        <f t="shared" si="352"/>
        <v>0</v>
      </c>
      <c r="M1468" s="58" t="str">
        <f t="shared" si="353"/>
        <v/>
      </c>
      <c r="N1468" s="58" t="str">
        <f t="shared" si="354"/>
        <v/>
      </c>
      <c r="O1468" s="58">
        <f t="shared" si="355"/>
        <v>0</v>
      </c>
      <c r="P1468" s="65" t="str">
        <f t="shared" si="356"/>
        <v/>
      </c>
      <c r="Q1468" s="65" t="str">
        <f t="shared" si="357"/>
        <v/>
      </c>
      <c r="R1468" s="14">
        <f t="shared" si="358"/>
        <v>0</v>
      </c>
      <c r="S1468" s="23">
        <f t="shared" si="359"/>
        <v>0</v>
      </c>
      <c r="W1468" t="str">
        <f t="shared" si="360"/>
        <v>1-</v>
      </c>
      <c r="X1468" t="str">
        <f t="shared" si="361"/>
        <v>1-</v>
      </c>
    </row>
    <row r="1469" spans="1:24" x14ac:dyDescent="0.2">
      <c r="A1469" s="17"/>
      <c r="B1469" s="9" t="str">
        <f t="shared" si="349"/>
        <v/>
      </c>
      <c r="C1469" s="22"/>
      <c r="D1469" s="19" t="str">
        <f>IF(C1469="","",(VLOOKUP(C1469,code2!$A$4:$B$30,2)))</f>
        <v/>
      </c>
      <c r="E1469" s="1"/>
      <c r="F1469" s="1"/>
      <c r="G1469" s="8"/>
      <c r="H1469" s="8"/>
      <c r="I1469" s="8"/>
      <c r="J1469" s="30" t="str">
        <f t="shared" si="350"/>
        <v/>
      </c>
      <c r="K1469" s="30" t="str">
        <f t="shared" si="351"/>
        <v/>
      </c>
      <c r="L1469" s="30">
        <f t="shared" si="352"/>
        <v>0</v>
      </c>
      <c r="M1469" s="58" t="str">
        <f t="shared" si="353"/>
        <v/>
      </c>
      <c r="N1469" s="58" t="str">
        <f t="shared" si="354"/>
        <v/>
      </c>
      <c r="O1469" s="58">
        <f t="shared" si="355"/>
        <v>0</v>
      </c>
      <c r="P1469" s="65" t="str">
        <f t="shared" si="356"/>
        <v/>
      </c>
      <c r="Q1469" s="65" t="str">
        <f t="shared" si="357"/>
        <v/>
      </c>
      <c r="R1469" s="14">
        <f t="shared" si="358"/>
        <v>0</v>
      </c>
      <c r="S1469" s="23">
        <f t="shared" si="359"/>
        <v>0</v>
      </c>
      <c r="W1469" t="str">
        <f t="shared" si="360"/>
        <v>1-</v>
      </c>
      <c r="X1469" t="str">
        <f t="shared" si="361"/>
        <v>1-</v>
      </c>
    </row>
    <row r="1470" spans="1:24" x14ac:dyDescent="0.2">
      <c r="A1470" s="17"/>
      <c r="B1470" s="9" t="str">
        <f t="shared" si="349"/>
        <v/>
      </c>
      <c r="C1470" s="22"/>
      <c r="D1470" s="19" t="str">
        <f>IF(C1470="","",(VLOOKUP(C1470,code2!$A$4:$B$30,2)))</f>
        <v/>
      </c>
      <c r="E1470" s="1"/>
      <c r="F1470" s="1"/>
      <c r="G1470" s="8"/>
      <c r="H1470" s="8"/>
      <c r="I1470" s="8"/>
      <c r="J1470" s="30" t="str">
        <f t="shared" si="350"/>
        <v/>
      </c>
      <c r="K1470" s="30" t="str">
        <f t="shared" si="351"/>
        <v/>
      </c>
      <c r="L1470" s="30">
        <f t="shared" si="352"/>
        <v>0</v>
      </c>
      <c r="M1470" s="58" t="str">
        <f t="shared" si="353"/>
        <v/>
      </c>
      <c r="N1470" s="58" t="str">
        <f t="shared" si="354"/>
        <v/>
      </c>
      <c r="O1470" s="58">
        <f t="shared" si="355"/>
        <v>0</v>
      </c>
      <c r="P1470" s="65" t="str">
        <f t="shared" si="356"/>
        <v/>
      </c>
      <c r="Q1470" s="65" t="str">
        <f t="shared" si="357"/>
        <v/>
      </c>
      <c r="R1470" s="14">
        <f t="shared" si="358"/>
        <v>0</v>
      </c>
      <c r="S1470" s="23">
        <f t="shared" si="359"/>
        <v>0</v>
      </c>
      <c r="W1470" t="str">
        <f t="shared" si="360"/>
        <v>1-</v>
      </c>
      <c r="X1470" t="str">
        <f t="shared" si="361"/>
        <v>1-</v>
      </c>
    </row>
    <row r="1471" spans="1:24" x14ac:dyDescent="0.2">
      <c r="A1471" s="17"/>
      <c r="B1471" s="9" t="str">
        <f t="shared" si="349"/>
        <v/>
      </c>
      <c r="C1471" s="22"/>
      <c r="D1471" s="19" t="str">
        <f>IF(C1471="","",(VLOOKUP(C1471,code2!$A$4:$B$30,2)))</f>
        <v/>
      </c>
      <c r="E1471" s="1"/>
      <c r="F1471" s="1"/>
      <c r="G1471" s="8"/>
      <c r="H1471" s="8"/>
      <c r="I1471" s="8"/>
      <c r="J1471" s="30" t="str">
        <f t="shared" si="350"/>
        <v/>
      </c>
      <c r="K1471" s="30" t="str">
        <f t="shared" si="351"/>
        <v/>
      </c>
      <c r="L1471" s="30">
        <f t="shared" si="352"/>
        <v>0</v>
      </c>
      <c r="M1471" s="58" t="str">
        <f t="shared" si="353"/>
        <v/>
      </c>
      <c r="N1471" s="58" t="str">
        <f t="shared" si="354"/>
        <v/>
      </c>
      <c r="O1471" s="58">
        <f t="shared" si="355"/>
        <v>0</v>
      </c>
      <c r="P1471" s="65" t="str">
        <f t="shared" si="356"/>
        <v/>
      </c>
      <c r="Q1471" s="65" t="str">
        <f t="shared" si="357"/>
        <v/>
      </c>
      <c r="R1471" s="14">
        <f t="shared" si="358"/>
        <v>0</v>
      </c>
      <c r="S1471" s="23">
        <f t="shared" si="359"/>
        <v>0</v>
      </c>
      <c r="W1471" t="str">
        <f t="shared" si="360"/>
        <v>1-</v>
      </c>
      <c r="X1471" t="str">
        <f t="shared" si="361"/>
        <v>1-</v>
      </c>
    </row>
    <row r="1472" spans="1:24" x14ac:dyDescent="0.2">
      <c r="A1472" s="17"/>
      <c r="B1472" s="9" t="str">
        <f t="shared" si="349"/>
        <v/>
      </c>
      <c r="C1472" s="22"/>
      <c r="D1472" s="19" t="str">
        <f>IF(C1472="","",(VLOOKUP(C1472,code2!$A$4:$B$30,2)))</f>
        <v/>
      </c>
      <c r="E1472" s="1"/>
      <c r="F1472" s="1"/>
      <c r="G1472" s="8"/>
      <c r="H1472" s="8"/>
      <c r="I1472" s="8"/>
      <c r="J1472" s="30" t="str">
        <f t="shared" si="350"/>
        <v/>
      </c>
      <c r="K1472" s="30" t="str">
        <f t="shared" si="351"/>
        <v/>
      </c>
      <c r="L1472" s="30">
        <f t="shared" si="352"/>
        <v>0</v>
      </c>
      <c r="M1472" s="58" t="str">
        <f t="shared" si="353"/>
        <v/>
      </c>
      <c r="N1472" s="58" t="str">
        <f t="shared" si="354"/>
        <v/>
      </c>
      <c r="O1472" s="58">
        <f t="shared" si="355"/>
        <v>0</v>
      </c>
      <c r="P1472" s="65" t="str">
        <f t="shared" si="356"/>
        <v/>
      </c>
      <c r="Q1472" s="65" t="str">
        <f t="shared" si="357"/>
        <v/>
      </c>
      <c r="R1472" s="14">
        <f t="shared" si="358"/>
        <v>0</v>
      </c>
      <c r="S1472" s="23">
        <f t="shared" si="359"/>
        <v>0</v>
      </c>
      <c r="W1472" t="str">
        <f t="shared" si="360"/>
        <v>1-</v>
      </c>
      <c r="X1472" t="str">
        <f t="shared" si="361"/>
        <v>1-</v>
      </c>
    </row>
    <row r="1473" spans="1:24" x14ac:dyDescent="0.2">
      <c r="A1473" s="17"/>
      <c r="B1473" s="9" t="str">
        <f t="shared" si="349"/>
        <v/>
      </c>
      <c r="C1473" s="22"/>
      <c r="D1473" s="19" t="str">
        <f>IF(C1473="","",(VLOOKUP(C1473,code2!$A$4:$B$30,2)))</f>
        <v/>
      </c>
      <c r="E1473" s="1"/>
      <c r="F1473" s="1"/>
      <c r="G1473" s="8"/>
      <c r="H1473" s="8"/>
      <c r="I1473" s="8"/>
      <c r="J1473" s="30" t="str">
        <f t="shared" si="350"/>
        <v/>
      </c>
      <c r="K1473" s="30" t="str">
        <f t="shared" si="351"/>
        <v/>
      </c>
      <c r="L1473" s="30">
        <f t="shared" si="352"/>
        <v>0</v>
      </c>
      <c r="M1473" s="58" t="str">
        <f t="shared" si="353"/>
        <v/>
      </c>
      <c r="N1473" s="58" t="str">
        <f t="shared" si="354"/>
        <v/>
      </c>
      <c r="O1473" s="58">
        <f t="shared" si="355"/>
        <v>0</v>
      </c>
      <c r="P1473" s="65" t="str">
        <f t="shared" si="356"/>
        <v/>
      </c>
      <c r="Q1473" s="65" t="str">
        <f t="shared" si="357"/>
        <v/>
      </c>
      <c r="R1473" s="14">
        <f t="shared" si="358"/>
        <v>0</v>
      </c>
      <c r="S1473" s="23">
        <f t="shared" si="359"/>
        <v>0</v>
      </c>
      <c r="W1473" t="str">
        <f t="shared" si="360"/>
        <v>1-</v>
      </c>
      <c r="X1473" t="str">
        <f t="shared" si="361"/>
        <v>1-</v>
      </c>
    </row>
    <row r="1474" spans="1:24" x14ac:dyDescent="0.2">
      <c r="A1474" s="17"/>
      <c r="B1474" s="9" t="str">
        <f t="shared" si="349"/>
        <v/>
      </c>
      <c r="C1474" s="22"/>
      <c r="D1474" s="19" t="str">
        <f>IF(C1474="","",(VLOOKUP(C1474,code2!$A$4:$B$30,2)))</f>
        <v/>
      </c>
      <c r="E1474" s="1"/>
      <c r="F1474" s="1"/>
      <c r="G1474" s="8"/>
      <c r="H1474" s="8"/>
      <c r="I1474" s="8"/>
      <c r="J1474" s="30" t="str">
        <f t="shared" si="350"/>
        <v/>
      </c>
      <c r="K1474" s="30" t="str">
        <f t="shared" si="351"/>
        <v/>
      </c>
      <c r="L1474" s="30">
        <f t="shared" si="352"/>
        <v>0</v>
      </c>
      <c r="M1474" s="58" t="str">
        <f t="shared" si="353"/>
        <v/>
      </c>
      <c r="N1474" s="58" t="str">
        <f t="shared" si="354"/>
        <v/>
      </c>
      <c r="O1474" s="58">
        <f t="shared" si="355"/>
        <v>0</v>
      </c>
      <c r="P1474" s="65" t="str">
        <f t="shared" si="356"/>
        <v/>
      </c>
      <c r="Q1474" s="65" t="str">
        <f t="shared" si="357"/>
        <v/>
      </c>
      <c r="R1474" s="14">
        <f t="shared" si="358"/>
        <v>0</v>
      </c>
      <c r="S1474" s="23">
        <f t="shared" si="359"/>
        <v>0</v>
      </c>
      <c r="W1474" t="str">
        <f t="shared" si="360"/>
        <v>1-</v>
      </c>
      <c r="X1474" t="str">
        <f t="shared" si="361"/>
        <v>1-</v>
      </c>
    </row>
    <row r="1475" spans="1:24" x14ac:dyDescent="0.2">
      <c r="A1475" s="17"/>
      <c r="B1475" s="9" t="str">
        <f t="shared" si="349"/>
        <v/>
      </c>
      <c r="C1475" s="22"/>
      <c r="D1475" s="19" t="str">
        <f>IF(C1475="","",(VLOOKUP(C1475,code2!$A$4:$B$30,2)))</f>
        <v/>
      </c>
      <c r="E1475" s="1"/>
      <c r="F1475" s="1"/>
      <c r="G1475" s="8"/>
      <c r="H1475" s="8"/>
      <c r="I1475" s="8"/>
      <c r="J1475" s="30" t="str">
        <f t="shared" si="350"/>
        <v/>
      </c>
      <c r="K1475" s="30" t="str">
        <f t="shared" si="351"/>
        <v/>
      </c>
      <c r="L1475" s="30">
        <f t="shared" si="352"/>
        <v>0</v>
      </c>
      <c r="M1475" s="58" t="str">
        <f t="shared" si="353"/>
        <v/>
      </c>
      <c r="N1475" s="58" t="str">
        <f t="shared" si="354"/>
        <v/>
      </c>
      <c r="O1475" s="58">
        <f t="shared" si="355"/>
        <v>0</v>
      </c>
      <c r="P1475" s="65" t="str">
        <f t="shared" si="356"/>
        <v/>
      </c>
      <c r="Q1475" s="65" t="str">
        <f t="shared" si="357"/>
        <v/>
      </c>
      <c r="R1475" s="14">
        <f t="shared" si="358"/>
        <v>0</v>
      </c>
      <c r="S1475" s="23">
        <f t="shared" si="359"/>
        <v>0</v>
      </c>
      <c r="W1475" t="str">
        <f t="shared" si="360"/>
        <v>1-</v>
      </c>
      <c r="X1475" t="str">
        <f t="shared" si="361"/>
        <v>1-</v>
      </c>
    </row>
    <row r="1476" spans="1:24" x14ac:dyDescent="0.2">
      <c r="A1476" s="17"/>
      <c r="B1476" s="9" t="str">
        <f t="shared" si="349"/>
        <v/>
      </c>
      <c r="C1476" s="22"/>
      <c r="D1476" s="19" t="str">
        <f>IF(C1476="","",(VLOOKUP(C1476,code2!$A$4:$B$30,2)))</f>
        <v/>
      </c>
      <c r="E1476" s="1"/>
      <c r="F1476" s="1"/>
      <c r="G1476" s="8"/>
      <c r="H1476" s="8"/>
      <c r="I1476" s="8"/>
      <c r="J1476" s="30" t="str">
        <f t="shared" si="350"/>
        <v/>
      </c>
      <c r="K1476" s="30" t="str">
        <f t="shared" si="351"/>
        <v/>
      </c>
      <c r="L1476" s="30">
        <f t="shared" si="352"/>
        <v>0</v>
      </c>
      <c r="M1476" s="58" t="str">
        <f t="shared" si="353"/>
        <v/>
      </c>
      <c r="N1476" s="58" t="str">
        <f t="shared" si="354"/>
        <v/>
      </c>
      <c r="O1476" s="58">
        <f t="shared" si="355"/>
        <v>0</v>
      </c>
      <c r="P1476" s="65" t="str">
        <f t="shared" si="356"/>
        <v/>
      </c>
      <c r="Q1476" s="65" t="str">
        <f t="shared" si="357"/>
        <v/>
      </c>
      <c r="R1476" s="14">
        <f t="shared" si="358"/>
        <v>0</v>
      </c>
      <c r="S1476" s="23">
        <f t="shared" si="359"/>
        <v>0</v>
      </c>
      <c r="W1476" t="str">
        <f t="shared" si="360"/>
        <v>1-</v>
      </c>
      <c r="X1476" t="str">
        <f t="shared" si="361"/>
        <v>1-</v>
      </c>
    </row>
    <row r="1477" spans="1:24" x14ac:dyDescent="0.2">
      <c r="A1477" s="17"/>
      <c r="B1477" s="9" t="str">
        <f t="shared" si="349"/>
        <v/>
      </c>
      <c r="C1477" s="22"/>
      <c r="D1477" s="19" t="str">
        <f>IF(C1477="","",(VLOOKUP(C1477,code2!$A$4:$B$30,2)))</f>
        <v/>
      </c>
      <c r="E1477" s="1"/>
      <c r="F1477" s="1"/>
      <c r="G1477" s="8"/>
      <c r="H1477" s="8"/>
      <c r="I1477" s="8"/>
      <c r="J1477" s="30" t="str">
        <f t="shared" si="350"/>
        <v/>
      </c>
      <c r="K1477" s="30" t="str">
        <f t="shared" si="351"/>
        <v/>
      </c>
      <c r="L1477" s="30">
        <f t="shared" si="352"/>
        <v>0</v>
      </c>
      <c r="M1477" s="58" t="str">
        <f t="shared" si="353"/>
        <v/>
      </c>
      <c r="N1477" s="58" t="str">
        <f t="shared" si="354"/>
        <v/>
      </c>
      <c r="O1477" s="58">
        <f t="shared" si="355"/>
        <v>0</v>
      </c>
      <c r="P1477" s="65" t="str">
        <f t="shared" si="356"/>
        <v/>
      </c>
      <c r="Q1477" s="65" t="str">
        <f t="shared" si="357"/>
        <v/>
      </c>
      <c r="R1477" s="14">
        <f t="shared" si="358"/>
        <v>0</v>
      </c>
      <c r="S1477" s="23">
        <f t="shared" si="359"/>
        <v>0</v>
      </c>
      <c r="W1477" t="str">
        <f t="shared" si="360"/>
        <v>1-</v>
      </c>
      <c r="X1477" t="str">
        <f t="shared" si="361"/>
        <v>1-</v>
      </c>
    </row>
    <row r="1478" spans="1:24" x14ac:dyDescent="0.2">
      <c r="A1478" s="17"/>
      <c r="B1478" s="9" t="str">
        <f t="shared" si="349"/>
        <v/>
      </c>
      <c r="C1478" s="22"/>
      <c r="D1478" s="19" t="str">
        <f>IF(C1478="","",(VLOOKUP(C1478,code2!$A$4:$B$30,2)))</f>
        <v/>
      </c>
      <c r="E1478" s="1"/>
      <c r="F1478" s="1"/>
      <c r="G1478" s="8"/>
      <c r="H1478" s="8"/>
      <c r="I1478" s="8"/>
      <c r="J1478" s="30" t="str">
        <f t="shared" si="350"/>
        <v/>
      </c>
      <c r="K1478" s="30" t="str">
        <f t="shared" si="351"/>
        <v/>
      </c>
      <c r="L1478" s="30">
        <f t="shared" si="352"/>
        <v>0</v>
      </c>
      <c r="M1478" s="58" t="str">
        <f t="shared" si="353"/>
        <v/>
      </c>
      <c r="N1478" s="58" t="str">
        <f t="shared" si="354"/>
        <v/>
      </c>
      <c r="O1478" s="58">
        <f t="shared" si="355"/>
        <v>0</v>
      </c>
      <c r="P1478" s="65" t="str">
        <f t="shared" si="356"/>
        <v/>
      </c>
      <c r="Q1478" s="65" t="str">
        <f t="shared" si="357"/>
        <v/>
      </c>
      <c r="R1478" s="14">
        <f t="shared" si="358"/>
        <v>0</v>
      </c>
      <c r="S1478" s="23">
        <f t="shared" si="359"/>
        <v>0</v>
      </c>
      <c r="W1478" t="str">
        <f t="shared" si="360"/>
        <v>1-</v>
      </c>
      <c r="X1478" t="str">
        <f t="shared" si="361"/>
        <v>1-</v>
      </c>
    </row>
    <row r="1479" spans="1:24" x14ac:dyDescent="0.2">
      <c r="A1479" s="17"/>
      <c r="B1479" s="9" t="str">
        <f t="shared" ref="B1479:B1542" si="362">IF(A1479="","",A1479)</f>
        <v/>
      </c>
      <c r="C1479" s="22"/>
      <c r="D1479" s="19" t="str">
        <f>IF(C1479="","",(VLOOKUP(C1479,code2!$A$4:$B$30,2)))</f>
        <v/>
      </c>
      <c r="E1479" s="1"/>
      <c r="F1479" s="1"/>
      <c r="G1479" s="8"/>
      <c r="H1479" s="8"/>
      <c r="I1479" s="8"/>
      <c r="J1479" s="30" t="str">
        <f t="shared" ref="J1479:J1542" si="363">IF(I1479="現金",G1479,"")</f>
        <v/>
      </c>
      <c r="K1479" s="30" t="str">
        <f t="shared" ref="K1479:K1542" si="364">IF(I1479="現金",H1479,"")</f>
        <v/>
      </c>
      <c r="L1479" s="30">
        <f t="shared" ref="L1479:L1542" si="365">IF(J1479&amp;K1479="",L1478,L1478+J1479-K1479)</f>
        <v>0</v>
      </c>
      <c r="M1479" s="58" t="str">
        <f t="shared" ref="M1479:M1542" si="366">IF(I1479="通帳",G1479,"")</f>
        <v/>
      </c>
      <c r="N1479" s="58" t="str">
        <f t="shared" ref="N1479:N1542" si="367">IF(I1479="通帳",H1479,"")</f>
        <v/>
      </c>
      <c r="O1479" s="58">
        <f t="shared" ref="O1479:O1542" si="368">IF(M1479&amp;N1479="",O1478,O1478+M1479-N1479)</f>
        <v>0</v>
      </c>
      <c r="P1479" s="65" t="str">
        <f t="shared" ref="P1479:P1542" si="369">IF(I1479="郵便振替",G1479,"")</f>
        <v/>
      </c>
      <c r="Q1479" s="65" t="str">
        <f t="shared" ref="Q1479:Q1542" si="370">IF(I1479="郵便振替",H1479,"")</f>
        <v/>
      </c>
      <c r="R1479" s="14">
        <f t="shared" si="358"/>
        <v>0</v>
      </c>
      <c r="S1479" s="23">
        <f t="shared" si="359"/>
        <v>0</v>
      </c>
      <c r="W1479" t="str">
        <f t="shared" si="360"/>
        <v>1-</v>
      </c>
      <c r="X1479" t="str">
        <f t="shared" si="361"/>
        <v>1-</v>
      </c>
    </row>
    <row r="1480" spans="1:24" x14ac:dyDescent="0.2">
      <c r="A1480" s="17"/>
      <c r="B1480" s="9" t="str">
        <f t="shared" si="362"/>
        <v/>
      </c>
      <c r="C1480" s="22"/>
      <c r="D1480" s="19" t="str">
        <f>IF(C1480="","",(VLOOKUP(C1480,code2!$A$4:$B$30,2)))</f>
        <v/>
      </c>
      <c r="E1480" s="1"/>
      <c r="F1480" s="1"/>
      <c r="G1480" s="8"/>
      <c r="H1480" s="8"/>
      <c r="I1480" s="8"/>
      <c r="J1480" s="30" t="str">
        <f t="shared" si="363"/>
        <v/>
      </c>
      <c r="K1480" s="30" t="str">
        <f t="shared" si="364"/>
        <v/>
      </c>
      <c r="L1480" s="30">
        <f t="shared" si="365"/>
        <v>0</v>
      </c>
      <c r="M1480" s="58" t="str">
        <f t="shared" si="366"/>
        <v/>
      </c>
      <c r="N1480" s="58" t="str">
        <f t="shared" si="367"/>
        <v/>
      </c>
      <c r="O1480" s="58">
        <f t="shared" si="368"/>
        <v>0</v>
      </c>
      <c r="P1480" s="65" t="str">
        <f t="shared" si="369"/>
        <v/>
      </c>
      <c r="Q1480" s="65" t="str">
        <f t="shared" si="370"/>
        <v/>
      </c>
      <c r="R1480" s="14">
        <f t="shared" ref="R1480:R1543" si="371">IF(P1480&amp;Q1480="",R1479,R1479+P1480-Q1480)</f>
        <v>0</v>
      </c>
      <c r="S1480" s="23">
        <f t="shared" si="359"/>
        <v>0</v>
      </c>
      <c r="W1480" t="str">
        <f t="shared" si="360"/>
        <v>1-</v>
      </c>
      <c r="X1480" t="str">
        <f t="shared" si="361"/>
        <v>1-</v>
      </c>
    </row>
    <row r="1481" spans="1:24" x14ac:dyDescent="0.2">
      <c r="A1481" s="17"/>
      <c r="B1481" s="9" t="str">
        <f t="shared" si="362"/>
        <v/>
      </c>
      <c r="C1481" s="22"/>
      <c r="D1481" s="19" t="str">
        <f>IF(C1481="","",(VLOOKUP(C1481,code2!$A$4:$B$30,2)))</f>
        <v/>
      </c>
      <c r="E1481" s="1"/>
      <c r="F1481" s="1"/>
      <c r="G1481" s="8"/>
      <c r="H1481" s="8"/>
      <c r="I1481" s="8"/>
      <c r="J1481" s="30" t="str">
        <f t="shared" si="363"/>
        <v/>
      </c>
      <c r="K1481" s="30" t="str">
        <f t="shared" si="364"/>
        <v/>
      </c>
      <c r="L1481" s="30">
        <f t="shared" si="365"/>
        <v>0</v>
      </c>
      <c r="M1481" s="58" t="str">
        <f t="shared" si="366"/>
        <v/>
      </c>
      <c r="N1481" s="58" t="str">
        <f t="shared" si="367"/>
        <v/>
      </c>
      <c r="O1481" s="58">
        <f t="shared" si="368"/>
        <v>0</v>
      </c>
      <c r="P1481" s="65" t="str">
        <f t="shared" si="369"/>
        <v/>
      </c>
      <c r="Q1481" s="65" t="str">
        <f t="shared" si="370"/>
        <v/>
      </c>
      <c r="R1481" s="14">
        <f t="shared" si="371"/>
        <v>0</v>
      </c>
      <c r="S1481" s="23">
        <f t="shared" si="359"/>
        <v>0</v>
      </c>
      <c r="W1481" t="str">
        <f t="shared" si="360"/>
        <v>1-</v>
      </c>
      <c r="X1481" t="str">
        <f t="shared" si="361"/>
        <v>1-</v>
      </c>
    </row>
    <row r="1482" spans="1:24" x14ac:dyDescent="0.2">
      <c r="A1482" s="17"/>
      <c r="B1482" s="9" t="str">
        <f t="shared" si="362"/>
        <v/>
      </c>
      <c r="C1482" s="22"/>
      <c r="D1482" s="19" t="str">
        <f>IF(C1482="","",(VLOOKUP(C1482,code2!$A$4:$B$30,2)))</f>
        <v/>
      </c>
      <c r="E1482" s="1"/>
      <c r="F1482" s="1"/>
      <c r="G1482" s="8"/>
      <c r="H1482" s="8"/>
      <c r="I1482" s="8"/>
      <c r="J1482" s="30" t="str">
        <f t="shared" si="363"/>
        <v/>
      </c>
      <c r="K1482" s="30" t="str">
        <f t="shared" si="364"/>
        <v/>
      </c>
      <c r="L1482" s="30">
        <f t="shared" si="365"/>
        <v>0</v>
      </c>
      <c r="M1482" s="58" t="str">
        <f t="shared" si="366"/>
        <v/>
      </c>
      <c r="N1482" s="58" t="str">
        <f t="shared" si="367"/>
        <v/>
      </c>
      <c r="O1482" s="58">
        <f t="shared" si="368"/>
        <v>0</v>
      </c>
      <c r="P1482" s="65" t="str">
        <f t="shared" si="369"/>
        <v/>
      </c>
      <c r="Q1482" s="65" t="str">
        <f t="shared" si="370"/>
        <v/>
      </c>
      <c r="R1482" s="14">
        <f t="shared" si="371"/>
        <v>0</v>
      </c>
      <c r="S1482" s="23">
        <f t="shared" ref="S1482:S1545" si="372">L1482+O1482+R1482</f>
        <v>0</v>
      </c>
      <c r="W1482" t="str">
        <f t="shared" si="360"/>
        <v>1-</v>
      </c>
      <c r="X1482" t="str">
        <f t="shared" si="361"/>
        <v>1-</v>
      </c>
    </row>
    <row r="1483" spans="1:24" x14ac:dyDescent="0.2">
      <c r="A1483" s="17"/>
      <c r="B1483" s="9" t="str">
        <f t="shared" si="362"/>
        <v/>
      </c>
      <c r="C1483" s="22"/>
      <c r="D1483" s="19" t="str">
        <f>IF(C1483="","",(VLOOKUP(C1483,code2!$A$4:$B$30,2)))</f>
        <v/>
      </c>
      <c r="E1483" s="1"/>
      <c r="F1483" s="1"/>
      <c r="G1483" s="8"/>
      <c r="H1483" s="8"/>
      <c r="I1483" s="8"/>
      <c r="J1483" s="30" t="str">
        <f t="shared" si="363"/>
        <v/>
      </c>
      <c r="K1483" s="30" t="str">
        <f t="shared" si="364"/>
        <v/>
      </c>
      <c r="L1483" s="30">
        <f t="shared" si="365"/>
        <v>0</v>
      </c>
      <c r="M1483" s="58" t="str">
        <f t="shared" si="366"/>
        <v/>
      </c>
      <c r="N1483" s="58" t="str">
        <f t="shared" si="367"/>
        <v/>
      </c>
      <c r="O1483" s="58">
        <f t="shared" si="368"/>
        <v>0</v>
      </c>
      <c r="P1483" s="65" t="str">
        <f t="shared" si="369"/>
        <v/>
      </c>
      <c r="Q1483" s="65" t="str">
        <f t="shared" si="370"/>
        <v/>
      </c>
      <c r="R1483" s="14">
        <f t="shared" si="371"/>
        <v>0</v>
      </c>
      <c r="S1483" s="23">
        <f t="shared" si="372"/>
        <v>0</v>
      </c>
      <c r="W1483" t="str">
        <f t="shared" si="360"/>
        <v>1-</v>
      </c>
      <c r="X1483" t="str">
        <f t="shared" si="361"/>
        <v>1-</v>
      </c>
    </row>
    <row r="1484" spans="1:24" x14ac:dyDescent="0.2">
      <c r="A1484" s="17"/>
      <c r="B1484" s="9" t="str">
        <f t="shared" si="362"/>
        <v/>
      </c>
      <c r="C1484" s="22"/>
      <c r="D1484" s="19" t="str">
        <f>IF(C1484="","",(VLOOKUP(C1484,code2!$A$4:$B$30,2)))</f>
        <v/>
      </c>
      <c r="E1484" s="1"/>
      <c r="F1484" s="1"/>
      <c r="G1484" s="8"/>
      <c r="H1484" s="8"/>
      <c r="I1484" s="8"/>
      <c r="J1484" s="30" t="str">
        <f t="shared" si="363"/>
        <v/>
      </c>
      <c r="K1484" s="30" t="str">
        <f t="shared" si="364"/>
        <v/>
      </c>
      <c r="L1484" s="30">
        <f t="shared" si="365"/>
        <v>0</v>
      </c>
      <c r="M1484" s="58" t="str">
        <f t="shared" si="366"/>
        <v/>
      </c>
      <c r="N1484" s="58" t="str">
        <f t="shared" si="367"/>
        <v/>
      </c>
      <c r="O1484" s="58">
        <f t="shared" si="368"/>
        <v>0</v>
      </c>
      <c r="P1484" s="65" t="str">
        <f t="shared" si="369"/>
        <v/>
      </c>
      <c r="Q1484" s="65" t="str">
        <f t="shared" si="370"/>
        <v/>
      </c>
      <c r="R1484" s="14">
        <f t="shared" si="371"/>
        <v>0</v>
      </c>
      <c r="S1484" s="23">
        <f t="shared" si="372"/>
        <v>0</v>
      </c>
      <c r="W1484" t="str">
        <f t="shared" si="360"/>
        <v>1-</v>
      </c>
      <c r="X1484" t="str">
        <f t="shared" si="361"/>
        <v>1-</v>
      </c>
    </row>
    <row r="1485" spans="1:24" x14ac:dyDescent="0.2">
      <c r="A1485" s="17"/>
      <c r="B1485" s="9" t="str">
        <f t="shared" si="362"/>
        <v/>
      </c>
      <c r="C1485" s="22"/>
      <c r="D1485" s="19" t="str">
        <f>IF(C1485="","",(VLOOKUP(C1485,code2!$A$4:$B$30,2)))</f>
        <v/>
      </c>
      <c r="E1485" s="1"/>
      <c r="F1485" s="1"/>
      <c r="G1485" s="8"/>
      <c r="H1485" s="8"/>
      <c r="I1485" s="8"/>
      <c r="J1485" s="30" t="str">
        <f t="shared" si="363"/>
        <v/>
      </c>
      <c r="K1485" s="30" t="str">
        <f t="shared" si="364"/>
        <v/>
      </c>
      <c r="L1485" s="30">
        <f t="shared" si="365"/>
        <v>0</v>
      </c>
      <c r="M1485" s="58" t="str">
        <f t="shared" si="366"/>
        <v/>
      </c>
      <c r="N1485" s="58" t="str">
        <f t="shared" si="367"/>
        <v/>
      </c>
      <c r="O1485" s="58">
        <f t="shared" si="368"/>
        <v>0</v>
      </c>
      <c r="P1485" s="65" t="str">
        <f t="shared" si="369"/>
        <v/>
      </c>
      <c r="Q1485" s="65" t="str">
        <f t="shared" si="370"/>
        <v/>
      </c>
      <c r="R1485" s="14">
        <f t="shared" si="371"/>
        <v>0</v>
      </c>
      <c r="S1485" s="23">
        <f t="shared" si="372"/>
        <v>0</v>
      </c>
      <c r="W1485" t="str">
        <f t="shared" si="360"/>
        <v>1-</v>
      </c>
      <c r="X1485" t="str">
        <f t="shared" si="361"/>
        <v>1-</v>
      </c>
    </row>
    <row r="1486" spans="1:24" x14ac:dyDescent="0.2">
      <c r="A1486" s="17"/>
      <c r="B1486" s="9" t="str">
        <f t="shared" si="362"/>
        <v/>
      </c>
      <c r="C1486" s="22"/>
      <c r="D1486" s="19" t="str">
        <f>IF(C1486="","",(VLOOKUP(C1486,code2!$A$4:$B$30,2)))</f>
        <v/>
      </c>
      <c r="E1486" s="1"/>
      <c r="F1486" s="1"/>
      <c r="G1486" s="8"/>
      <c r="H1486" s="8"/>
      <c r="I1486" s="8"/>
      <c r="J1486" s="30" t="str">
        <f t="shared" si="363"/>
        <v/>
      </c>
      <c r="K1486" s="30" t="str">
        <f t="shared" si="364"/>
        <v/>
      </c>
      <c r="L1486" s="30">
        <f t="shared" si="365"/>
        <v>0</v>
      </c>
      <c r="M1486" s="58" t="str">
        <f t="shared" si="366"/>
        <v/>
      </c>
      <c r="N1486" s="58" t="str">
        <f t="shared" si="367"/>
        <v/>
      </c>
      <c r="O1486" s="58">
        <f t="shared" si="368"/>
        <v>0</v>
      </c>
      <c r="P1486" s="65" t="str">
        <f t="shared" si="369"/>
        <v/>
      </c>
      <c r="Q1486" s="65" t="str">
        <f t="shared" si="370"/>
        <v/>
      </c>
      <c r="R1486" s="14">
        <f t="shared" si="371"/>
        <v>0</v>
      </c>
      <c r="S1486" s="23">
        <f t="shared" si="372"/>
        <v>0</v>
      </c>
      <c r="W1486" t="str">
        <f t="shared" si="360"/>
        <v>1-</v>
      </c>
      <c r="X1486" t="str">
        <f t="shared" si="361"/>
        <v>1-</v>
      </c>
    </row>
    <row r="1487" spans="1:24" x14ac:dyDescent="0.2">
      <c r="A1487" s="17"/>
      <c r="B1487" s="9" t="str">
        <f t="shared" si="362"/>
        <v/>
      </c>
      <c r="C1487" s="22"/>
      <c r="D1487" s="19" t="str">
        <f>IF(C1487="","",(VLOOKUP(C1487,code2!$A$4:$B$30,2)))</f>
        <v/>
      </c>
      <c r="E1487" s="1"/>
      <c r="F1487" s="1"/>
      <c r="G1487" s="8"/>
      <c r="H1487" s="8"/>
      <c r="I1487" s="8"/>
      <c r="J1487" s="30" t="str">
        <f t="shared" si="363"/>
        <v/>
      </c>
      <c r="K1487" s="30" t="str">
        <f t="shared" si="364"/>
        <v/>
      </c>
      <c r="L1487" s="30">
        <f t="shared" si="365"/>
        <v>0</v>
      </c>
      <c r="M1487" s="58" t="str">
        <f t="shared" si="366"/>
        <v/>
      </c>
      <c r="N1487" s="58" t="str">
        <f t="shared" si="367"/>
        <v/>
      </c>
      <c r="O1487" s="58">
        <f t="shared" si="368"/>
        <v>0</v>
      </c>
      <c r="P1487" s="65" t="str">
        <f t="shared" si="369"/>
        <v/>
      </c>
      <c r="Q1487" s="65" t="str">
        <f t="shared" si="370"/>
        <v/>
      </c>
      <c r="R1487" s="14">
        <f t="shared" si="371"/>
        <v>0</v>
      </c>
      <c r="S1487" s="23">
        <f t="shared" si="372"/>
        <v>0</v>
      </c>
      <c r="W1487" t="str">
        <f t="shared" si="360"/>
        <v>1-</v>
      </c>
      <c r="X1487" t="str">
        <f t="shared" si="361"/>
        <v>1-</v>
      </c>
    </row>
    <row r="1488" spans="1:24" x14ac:dyDescent="0.2">
      <c r="A1488" s="17"/>
      <c r="B1488" s="9" t="str">
        <f t="shared" si="362"/>
        <v/>
      </c>
      <c r="C1488" s="22"/>
      <c r="D1488" s="19" t="str">
        <f>IF(C1488="","",(VLOOKUP(C1488,code2!$A$4:$B$30,2)))</f>
        <v/>
      </c>
      <c r="E1488" s="1"/>
      <c r="F1488" s="1"/>
      <c r="G1488" s="8"/>
      <c r="H1488" s="8"/>
      <c r="I1488" s="8"/>
      <c r="J1488" s="30" t="str">
        <f t="shared" si="363"/>
        <v/>
      </c>
      <c r="K1488" s="30" t="str">
        <f t="shared" si="364"/>
        <v/>
      </c>
      <c r="L1488" s="30">
        <f t="shared" si="365"/>
        <v>0</v>
      </c>
      <c r="M1488" s="58" t="str">
        <f t="shared" si="366"/>
        <v/>
      </c>
      <c r="N1488" s="58" t="str">
        <f t="shared" si="367"/>
        <v/>
      </c>
      <c r="O1488" s="58">
        <f t="shared" si="368"/>
        <v>0</v>
      </c>
      <c r="P1488" s="65" t="str">
        <f t="shared" si="369"/>
        <v/>
      </c>
      <c r="Q1488" s="65" t="str">
        <f t="shared" si="370"/>
        <v/>
      </c>
      <c r="R1488" s="14">
        <f t="shared" si="371"/>
        <v>0</v>
      </c>
      <c r="S1488" s="23">
        <f t="shared" si="372"/>
        <v>0</v>
      </c>
      <c r="W1488" t="str">
        <f t="shared" si="360"/>
        <v>1-</v>
      </c>
      <c r="X1488" t="str">
        <f t="shared" si="361"/>
        <v>1-</v>
      </c>
    </row>
    <row r="1489" spans="1:23" x14ac:dyDescent="0.2">
      <c r="A1489" s="17"/>
      <c r="B1489" s="9" t="str">
        <f t="shared" si="362"/>
        <v/>
      </c>
      <c r="C1489" s="22"/>
      <c r="D1489" s="19" t="str">
        <f>IF(C1489="","",(VLOOKUP(C1489,code2!$A$4:$B$30,2)))</f>
        <v/>
      </c>
      <c r="E1489" s="1"/>
      <c r="F1489" s="1"/>
      <c r="G1489" s="8"/>
      <c r="H1489" s="8"/>
      <c r="I1489" s="8"/>
      <c r="J1489" s="30" t="str">
        <f t="shared" si="363"/>
        <v/>
      </c>
      <c r="K1489" s="30" t="str">
        <f t="shared" si="364"/>
        <v/>
      </c>
      <c r="L1489" s="30">
        <f t="shared" si="365"/>
        <v>0</v>
      </c>
      <c r="M1489" s="58" t="str">
        <f t="shared" si="366"/>
        <v/>
      </c>
      <c r="N1489" s="58" t="str">
        <f t="shared" si="367"/>
        <v/>
      </c>
      <c r="O1489" s="58">
        <f t="shared" si="368"/>
        <v>0</v>
      </c>
      <c r="P1489" s="65" t="str">
        <f t="shared" si="369"/>
        <v/>
      </c>
      <c r="Q1489" s="65" t="str">
        <f t="shared" si="370"/>
        <v/>
      </c>
      <c r="R1489" s="14">
        <f t="shared" si="371"/>
        <v>0</v>
      </c>
      <c r="S1489" s="23">
        <f t="shared" si="372"/>
        <v>0</v>
      </c>
      <c r="W1489" t="str">
        <f t="shared" ref="W1489:W1494" si="373">MONTH(A1489)&amp;"-"&amp;D1489&amp;E1489</f>
        <v>1-</v>
      </c>
    </row>
    <row r="1490" spans="1:23" x14ac:dyDescent="0.2">
      <c r="A1490" s="17"/>
      <c r="B1490" s="9" t="str">
        <f t="shared" si="362"/>
        <v/>
      </c>
      <c r="C1490" s="22"/>
      <c r="D1490" s="19" t="str">
        <f>IF(C1490="","",(VLOOKUP(C1490,code2!$A$4:$B$30,2)))</f>
        <v/>
      </c>
      <c r="E1490" s="1"/>
      <c r="F1490" s="1"/>
      <c r="G1490" s="8"/>
      <c r="H1490" s="8"/>
      <c r="I1490" s="8"/>
      <c r="J1490" s="30" t="str">
        <f t="shared" si="363"/>
        <v/>
      </c>
      <c r="K1490" s="30" t="str">
        <f t="shared" si="364"/>
        <v/>
      </c>
      <c r="L1490" s="30">
        <f t="shared" si="365"/>
        <v>0</v>
      </c>
      <c r="M1490" s="58" t="str">
        <f t="shared" si="366"/>
        <v/>
      </c>
      <c r="N1490" s="58" t="str">
        <f t="shared" si="367"/>
        <v/>
      </c>
      <c r="O1490" s="58">
        <f t="shared" si="368"/>
        <v>0</v>
      </c>
      <c r="P1490" s="65" t="str">
        <f t="shared" si="369"/>
        <v/>
      </c>
      <c r="Q1490" s="65" t="str">
        <f t="shared" si="370"/>
        <v/>
      </c>
      <c r="R1490" s="14">
        <f t="shared" si="371"/>
        <v>0</v>
      </c>
      <c r="S1490" s="23">
        <f t="shared" si="372"/>
        <v>0</v>
      </c>
      <c r="W1490" t="str">
        <f t="shared" si="373"/>
        <v>1-</v>
      </c>
    </row>
    <row r="1491" spans="1:23" x14ac:dyDescent="0.2">
      <c r="A1491" s="17"/>
      <c r="B1491" s="9" t="str">
        <f t="shared" si="362"/>
        <v/>
      </c>
      <c r="C1491" s="22"/>
      <c r="D1491" s="19" t="str">
        <f>IF(C1491="","",(VLOOKUP(C1491,code2!$A$4:$B$30,2)))</f>
        <v/>
      </c>
      <c r="E1491" s="1"/>
      <c r="F1491" s="1"/>
      <c r="G1491" s="8"/>
      <c r="H1491" s="8"/>
      <c r="I1491" s="8"/>
      <c r="J1491" s="30" t="str">
        <f t="shared" si="363"/>
        <v/>
      </c>
      <c r="K1491" s="30" t="str">
        <f t="shared" si="364"/>
        <v/>
      </c>
      <c r="L1491" s="30">
        <f t="shared" si="365"/>
        <v>0</v>
      </c>
      <c r="M1491" s="58" t="str">
        <f t="shared" si="366"/>
        <v/>
      </c>
      <c r="N1491" s="58" t="str">
        <f t="shared" si="367"/>
        <v/>
      </c>
      <c r="O1491" s="58">
        <f t="shared" si="368"/>
        <v>0</v>
      </c>
      <c r="P1491" s="65" t="str">
        <f t="shared" si="369"/>
        <v/>
      </c>
      <c r="Q1491" s="65" t="str">
        <f t="shared" si="370"/>
        <v/>
      </c>
      <c r="R1491" s="14">
        <f t="shared" si="371"/>
        <v>0</v>
      </c>
      <c r="S1491" s="23">
        <f t="shared" si="372"/>
        <v>0</v>
      </c>
      <c r="W1491" t="str">
        <f t="shared" si="373"/>
        <v>1-</v>
      </c>
    </row>
    <row r="1492" spans="1:23" x14ac:dyDescent="0.2">
      <c r="A1492" s="17"/>
      <c r="B1492" s="9" t="str">
        <f t="shared" si="362"/>
        <v/>
      </c>
      <c r="C1492" s="22"/>
      <c r="D1492" s="19" t="str">
        <f>IF(C1492="","",(VLOOKUP(C1492,code2!$A$4:$B$30,2)))</f>
        <v/>
      </c>
      <c r="E1492" s="1"/>
      <c r="F1492" s="1"/>
      <c r="G1492" s="8"/>
      <c r="H1492" s="8"/>
      <c r="I1492" s="8"/>
      <c r="J1492" s="30" t="str">
        <f t="shared" si="363"/>
        <v/>
      </c>
      <c r="K1492" s="30" t="str">
        <f t="shared" si="364"/>
        <v/>
      </c>
      <c r="L1492" s="30">
        <f t="shared" si="365"/>
        <v>0</v>
      </c>
      <c r="M1492" s="58" t="str">
        <f t="shared" si="366"/>
        <v/>
      </c>
      <c r="N1492" s="58" t="str">
        <f t="shared" si="367"/>
        <v/>
      </c>
      <c r="O1492" s="58">
        <f t="shared" si="368"/>
        <v>0</v>
      </c>
      <c r="P1492" s="65" t="str">
        <f t="shared" si="369"/>
        <v/>
      </c>
      <c r="Q1492" s="65" t="str">
        <f t="shared" si="370"/>
        <v/>
      </c>
      <c r="R1492" s="14">
        <f t="shared" si="371"/>
        <v>0</v>
      </c>
      <c r="S1492" s="23">
        <f t="shared" si="372"/>
        <v>0</v>
      </c>
      <c r="W1492" t="str">
        <f t="shared" si="373"/>
        <v>1-</v>
      </c>
    </row>
    <row r="1493" spans="1:23" x14ac:dyDescent="0.2">
      <c r="A1493" s="17"/>
      <c r="B1493" s="9" t="str">
        <f t="shared" si="362"/>
        <v/>
      </c>
      <c r="C1493" s="22"/>
      <c r="D1493" s="19" t="str">
        <f>IF(C1493="","",(VLOOKUP(C1493,code2!$A$4:$B$30,2)))</f>
        <v/>
      </c>
      <c r="E1493" s="1"/>
      <c r="F1493" s="1"/>
      <c r="G1493" s="8"/>
      <c r="H1493" s="8"/>
      <c r="I1493" s="8"/>
      <c r="J1493" s="30" t="str">
        <f t="shared" si="363"/>
        <v/>
      </c>
      <c r="K1493" s="30" t="str">
        <f t="shared" si="364"/>
        <v/>
      </c>
      <c r="L1493" s="30">
        <f t="shared" si="365"/>
        <v>0</v>
      </c>
      <c r="M1493" s="58" t="str">
        <f t="shared" si="366"/>
        <v/>
      </c>
      <c r="N1493" s="58" t="str">
        <f t="shared" si="367"/>
        <v/>
      </c>
      <c r="O1493" s="58">
        <f t="shared" si="368"/>
        <v>0</v>
      </c>
      <c r="P1493" s="65" t="str">
        <f t="shared" si="369"/>
        <v/>
      </c>
      <c r="Q1493" s="65" t="str">
        <f t="shared" si="370"/>
        <v/>
      </c>
      <c r="R1493" s="14">
        <f t="shared" si="371"/>
        <v>0</v>
      </c>
      <c r="S1493" s="23">
        <f t="shared" si="372"/>
        <v>0</v>
      </c>
      <c r="W1493" t="str">
        <f t="shared" si="373"/>
        <v>1-</v>
      </c>
    </row>
    <row r="1494" spans="1:23" x14ac:dyDescent="0.2">
      <c r="A1494" s="17"/>
      <c r="B1494" s="9" t="str">
        <f t="shared" si="362"/>
        <v/>
      </c>
      <c r="C1494" s="22"/>
      <c r="D1494" s="19" t="str">
        <f>IF(C1494="","",(VLOOKUP(C1494,code2!$A$4:$B$30,2)))</f>
        <v/>
      </c>
      <c r="E1494" s="1"/>
      <c r="F1494" s="1"/>
      <c r="G1494" s="8"/>
      <c r="H1494" s="8"/>
      <c r="I1494" s="8"/>
      <c r="J1494" s="30" t="str">
        <f t="shared" si="363"/>
        <v/>
      </c>
      <c r="K1494" s="30" t="str">
        <f t="shared" si="364"/>
        <v/>
      </c>
      <c r="L1494" s="30">
        <f t="shared" si="365"/>
        <v>0</v>
      </c>
      <c r="M1494" s="58" t="str">
        <f t="shared" si="366"/>
        <v/>
      </c>
      <c r="N1494" s="58" t="str">
        <f t="shared" si="367"/>
        <v/>
      </c>
      <c r="O1494" s="58">
        <f t="shared" si="368"/>
        <v>0</v>
      </c>
      <c r="P1494" s="65" t="str">
        <f t="shared" si="369"/>
        <v/>
      </c>
      <c r="Q1494" s="65" t="str">
        <f t="shared" si="370"/>
        <v/>
      </c>
      <c r="R1494" s="14">
        <f t="shared" si="371"/>
        <v>0</v>
      </c>
      <c r="S1494" s="23">
        <f t="shared" si="372"/>
        <v>0</v>
      </c>
      <c r="W1494" t="str">
        <f t="shared" si="373"/>
        <v>1-</v>
      </c>
    </row>
    <row r="1495" spans="1:23" x14ac:dyDescent="0.2">
      <c r="A1495" s="17"/>
      <c r="B1495" s="9" t="str">
        <f t="shared" si="362"/>
        <v/>
      </c>
      <c r="C1495" s="22"/>
      <c r="D1495" s="19" t="str">
        <f>IF(C1495="","",(VLOOKUP(C1495,code2!$A$4:$B$30,2)))</f>
        <v/>
      </c>
      <c r="E1495" s="1"/>
      <c r="F1495" s="1"/>
      <c r="G1495" s="8"/>
      <c r="H1495" s="8"/>
      <c r="I1495" s="8"/>
      <c r="J1495" s="30" t="str">
        <f t="shared" si="363"/>
        <v/>
      </c>
      <c r="K1495" s="30" t="str">
        <f t="shared" si="364"/>
        <v/>
      </c>
      <c r="L1495" s="30">
        <f t="shared" si="365"/>
        <v>0</v>
      </c>
      <c r="M1495" s="58" t="str">
        <f t="shared" si="366"/>
        <v/>
      </c>
      <c r="N1495" s="58" t="str">
        <f t="shared" si="367"/>
        <v/>
      </c>
      <c r="O1495" s="58">
        <f t="shared" si="368"/>
        <v>0</v>
      </c>
      <c r="P1495" s="65" t="str">
        <f t="shared" si="369"/>
        <v/>
      </c>
      <c r="Q1495" s="65" t="str">
        <f t="shared" si="370"/>
        <v/>
      </c>
      <c r="R1495" s="14">
        <f t="shared" si="371"/>
        <v>0</v>
      </c>
      <c r="S1495" s="23">
        <f t="shared" si="372"/>
        <v>0</v>
      </c>
      <c r="W1495" t="str">
        <f t="shared" ref="W1495:W1558" si="374">MONTH(A1495)&amp;"-"&amp;D1495&amp;E1495</f>
        <v>1-</v>
      </c>
    </row>
    <row r="1496" spans="1:23" x14ac:dyDescent="0.2">
      <c r="A1496" s="17"/>
      <c r="B1496" s="9" t="str">
        <f t="shared" si="362"/>
        <v/>
      </c>
      <c r="C1496" s="22"/>
      <c r="D1496" s="19" t="str">
        <f>IF(C1496="","",(VLOOKUP(C1496,code2!$A$4:$B$30,2)))</f>
        <v/>
      </c>
      <c r="E1496" s="1"/>
      <c r="F1496" s="1"/>
      <c r="G1496" s="8"/>
      <c r="H1496" s="8"/>
      <c r="I1496" s="8"/>
      <c r="J1496" s="30" t="str">
        <f t="shared" si="363"/>
        <v/>
      </c>
      <c r="K1496" s="30" t="str">
        <f t="shared" si="364"/>
        <v/>
      </c>
      <c r="L1496" s="30">
        <f t="shared" si="365"/>
        <v>0</v>
      </c>
      <c r="M1496" s="58" t="str">
        <f t="shared" si="366"/>
        <v/>
      </c>
      <c r="N1496" s="58" t="str">
        <f t="shared" si="367"/>
        <v/>
      </c>
      <c r="O1496" s="58">
        <f t="shared" si="368"/>
        <v>0</v>
      </c>
      <c r="P1496" s="65" t="str">
        <f t="shared" si="369"/>
        <v/>
      </c>
      <c r="Q1496" s="65" t="str">
        <f t="shared" si="370"/>
        <v/>
      </c>
      <c r="R1496" s="14">
        <f t="shared" si="371"/>
        <v>0</v>
      </c>
      <c r="S1496" s="23">
        <f t="shared" si="372"/>
        <v>0</v>
      </c>
      <c r="W1496" t="str">
        <f t="shared" si="374"/>
        <v>1-</v>
      </c>
    </row>
    <row r="1497" spans="1:23" x14ac:dyDescent="0.2">
      <c r="A1497" s="17"/>
      <c r="B1497" s="9" t="str">
        <f t="shared" si="362"/>
        <v/>
      </c>
      <c r="C1497" s="22"/>
      <c r="D1497" s="19" t="str">
        <f>IF(C1497="","",(VLOOKUP(C1497,code2!$A$4:$B$30,2)))</f>
        <v/>
      </c>
      <c r="E1497" s="1"/>
      <c r="F1497" s="1"/>
      <c r="G1497" s="8"/>
      <c r="H1497" s="8"/>
      <c r="I1497" s="8"/>
      <c r="J1497" s="30" t="str">
        <f t="shared" si="363"/>
        <v/>
      </c>
      <c r="K1497" s="30" t="str">
        <f t="shared" si="364"/>
        <v/>
      </c>
      <c r="L1497" s="30">
        <f t="shared" si="365"/>
        <v>0</v>
      </c>
      <c r="M1497" s="58" t="str">
        <f t="shared" si="366"/>
        <v/>
      </c>
      <c r="N1497" s="58" t="str">
        <f t="shared" si="367"/>
        <v/>
      </c>
      <c r="O1497" s="58">
        <f t="shared" si="368"/>
        <v>0</v>
      </c>
      <c r="P1497" s="65" t="str">
        <f t="shared" si="369"/>
        <v/>
      </c>
      <c r="Q1497" s="65" t="str">
        <f t="shared" si="370"/>
        <v/>
      </c>
      <c r="R1497" s="14">
        <f t="shared" si="371"/>
        <v>0</v>
      </c>
      <c r="S1497" s="23">
        <f t="shared" si="372"/>
        <v>0</v>
      </c>
      <c r="W1497" t="str">
        <f t="shared" si="374"/>
        <v>1-</v>
      </c>
    </row>
    <row r="1498" spans="1:23" x14ac:dyDescent="0.2">
      <c r="A1498" s="17"/>
      <c r="B1498" s="9" t="str">
        <f t="shared" si="362"/>
        <v/>
      </c>
      <c r="C1498" s="22"/>
      <c r="D1498" s="19" t="str">
        <f>IF(C1498="","",(VLOOKUP(C1498,code2!$A$4:$B$30,2)))</f>
        <v/>
      </c>
      <c r="E1498" s="1"/>
      <c r="F1498" s="1"/>
      <c r="G1498" s="8"/>
      <c r="H1498" s="8"/>
      <c r="I1498" s="8"/>
      <c r="J1498" s="30" t="str">
        <f t="shared" si="363"/>
        <v/>
      </c>
      <c r="K1498" s="30" t="str">
        <f t="shared" si="364"/>
        <v/>
      </c>
      <c r="L1498" s="30">
        <f t="shared" si="365"/>
        <v>0</v>
      </c>
      <c r="M1498" s="58" t="str">
        <f t="shared" si="366"/>
        <v/>
      </c>
      <c r="N1498" s="58" t="str">
        <f t="shared" si="367"/>
        <v/>
      </c>
      <c r="O1498" s="58">
        <f t="shared" si="368"/>
        <v>0</v>
      </c>
      <c r="P1498" s="65" t="str">
        <f t="shared" si="369"/>
        <v/>
      </c>
      <c r="Q1498" s="65" t="str">
        <f t="shared" si="370"/>
        <v/>
      </c>
      <c r="R1498" s="14">
        <f t="shared" si="371"/>
        <v>0</v>
      </c>
      <c r="S1498" s="23">
        <f t="shared" si="372"/>
        <v>0</v>
      </c>
      <c r="W1498" t="str">
        <f t="shared" si="374"/>
        <v>1-</v>
      </c>
    </row>
    <row r="1499" spans="1:23" x14ac:dyDescent="0.2">
      <c r="A1499" s="17"/>
      <c r="B1499" s="9" t="str">
        <f t="shared" si="362"/>
        <v/>
      </c>
      <c r="C1499" s="22"/>
      <c r="D1499" s="19" t="str">
        <f>IF(C1499="","",(VLOOKUP(C1499,code2!$A$4:$B$30,2)))</f>
        <v/>
      </c>
      <c r="E1499" s="1"/>
      <c r="F1499" s="1"/>
      <c r="G1499" s="8"/>
      <c r="H1499" s="8"/>
      <c r="I1499" s="8"/>
      <c r="J1499" s="30" t="str">
        <f t="shared" si="363"/>
        <v/>
      </c>
      <c r="K1499" s="30" t="str">
        <f t="shared" si="364"/>
        <v/>
      </c>
      <c r="L1499" s="30">
        <f t="shared" si="365"/>
        <v>0</v>
      </c>
      <c r="M1499" s="58" t="str">
        <f t="shared" si="366"/>
        <v/>
      </c>
      <c r="N1499" s="58" t="str">
        <f t="shared" si="367"/>
        <v/>
      </c>
      <c r="O1499" s="58">
        <f t="shared" si="368"/>
        <v>0</v>
      </c>
      <c r="P1499" s="65" t="str">
        <f t="shared" si="369"/>
        <v/>
      </c>
      <c r="Q1499" s="65" t="str">
        <f t="shared" si="370"/>
        <v/>
      </c>
      <c r="R1499" s="14">
        <f t="shared" si="371"/>
        <v>0</v>
      </c>
      <c r="S1499" s="23">
        <f t="shared" si="372"/>
        <v>0</v>
      </c>
      <c r="W1499" t="str">
        <f t="shared" si="374"/>
        <v>1-</v>
      </c>
    </row>
    <row r="1500" spans="1:23" x14ac:dyDescent="0.2">
      <c r="A1500" s="17"/>
      <c r="B1500" s="9" t="str">
        <f t="shared" si="362"/>
        <v/>
      </c>
      <c r="C1500" s="22"/>
      <c r="D1500" s="19" t="str">
        <f>IF(C1500="","",(VLOOKUP(C1500,code2!$A$4:$B$30,2)))</f>
        <v/>
      </c>
      <c r="E1500" s="1"/>
      <c r="F1500" s="1"/>
      <c r="G1500" s="8"/>
      <c r="H1500" s="8"/>
      <c r="I1500" s="8"/>
      <c r="J1500" s="30" t="str">
        <f t="shared" si="363"/>
        <v/>
      </c>
      <c r="K1500" s="30" t="str">
        <f t="shared" si="364"/>
        <v/>
      </c>
      <c r="L1500" s="30">
        <f t="shared" si="365"/>
        <v>0</v>
      </c>
      <c r="M1500" s="58" t="str">
        <f t="shared" si="366"/>
        <v/>
      </c>
      <c r="N1500" s="58" t="str">
        <f t="shared" si="367"/>
        <v/>
      </c>
      <c r="O1500" s="58">
        <f t="shared" si="368"/>
        <v>0</v>
      </c>
      <c r="P1500" s="65" t="str">
        <f t="shared" si="369"/>
        <v/>
      </c>
      <c r="Q1500" s="65" t="str">
        <f t="shared" si="370"/>
        <v/>
      </c>
      <c r="R1500" s="14">
        <f t="shared" si="371"/>
        <v>0</v>
      </c>
      <c r="S1500" s="23">
        <f t="shared" si="372"/>
        <v>0</v>
      </c>
      <c r="W1500" t="str">
        <f t="shared" si="374"/>
        <v>1-</v>
      </c>
    </row>
    <row r="1501" spans="1:23" x14ac:dyDescent="0.2">
      <c r="A1501" s="17"/>
      <c r="B1501" s="9" t="str">
        <f t="shared" si="362"/>
        <v/>
      </c>
      <c r="C1501" s="22"/>
      <c r="D1501" s="19" t="str">
        <f>IF(C1501="","",(VLOOKUP(C1501,code2!$A$4:$B$30,2)))</f>
        <v/>
      </c>
      <c r="E1501" s="1"/>
      <c r="F1501" s="1"/>
      <c r="G1501" s="8"/>
      <c r="H1501" s="8"/>
      <c r="I1501" s="8"/>
      <c r="J1501" s="30" t="str">
        <f t="shared" si="363"/>
        <v/>
      </c>
      <c r="K1501" s="30" t="str">
        <f t="shared" si="364"/>
        <v/>
      </c>
      <c r="L1501" s="30">
        <f t="shared" si="365"/>
        <v>0</v>
      </c>
      <c r="M1501" s="58" t="str">
        <f t="shared" si="366"/>
        <v/>
      </c>
      <c r="N1501" s="58" t="str">
        <f t="shared" si="367"/>
        <v/>
      </c>
      <c r="O1501" s="58">
        <f t="shared" si="368"/>
        <v>0</v>
      </c>
      <c r="P1501" s="65" t="str">
        <f t="shared" si="369"/>
        <v/>
      </c>
      <c r="Q1501" s="65" t="str">
        <f t="shared" si="370"/>
        <v/>
      </c>
      <c r="R1501" s="14">
        <f t="shared" si="371"/>
        <v>0</v>
      </c>
      <c r="S1501" s="23">
        <f t="shared" si="372"/>
        <v>0</v>
      </c>
      <c r="W1501" t="str">
        <f t="shared" si="374"/>
        <v>1-</v>
      </c>
    </row>
    <row r="1502" spans="1:23" x14ac:dyDescent="0.2">
      <c r="A1502" s="17"/>
      <c r="B1502" s="9" t="str">
        <f t="shared" si="362"/>
        <v/>
      </c>
      <c r="C1502" s="22"/>
      <c r="D1502" s="19" t="str">
        <f>IF(C1502="","",(VLOOKUP(C1502,code2!$A$4:$B$30,2)))</f>
        <v/>
      </c>
      <c r="E1502" s="1"/>
      <c r="F1502" s="1"/>
      <c r="G1502" s="8"/>
      <c r="H1502" s="8"/>
      <c r="I1502" s="8"/>
      <c r="J1502" s="30" t="str">
        <f t="shared" si="363"/>
        <v/>
      </c>
      <c r="K1502" s="30" t="str">
        <f t="shared" si="364"/>
        <v/>
      </c>
      <c r="L1502" s="30">
        <f t="shared" si="365"/>
        <v>0</v>
      </c>
      <c r="M1502" s="58" t="str">
        <f t="shared" si="366"/>
        <v/>
      </c>
      <c r="N1502" s="58" t="str">
        <f t="shared" si="367"/>
        <v/>
      </c>
      <c r="O1502" s="58">
        <f t="shared" si="368"/>
        <v>0</v>
      </c>
      <c r="P1502" s="65" t="str">
        <f t="shared" si="369"/>
        <v/>
      </c>
      <c r="Q1502" s="65" t="str">
        <f t="shared" si="370"/>
        <v/>
      </c>
      <c r="R1502" s="14">
        <f t="shared" si="371"/>
        <v>0</v>
      </c>
      <c r="S1502" s="23">
        <f t="shared" si="372"/>
        <v>0</v>
      </c>
      <c r="W1502" t="str">
        <f t="shared" si="374"/>
        <v>1-</v>
      </c>
    </row>
    <row r="1503" spans="1:23" x14ac:dyDescent="0.2">
      <c r="A1503" s="17"/>
      <c r="B1503" s="9" t="str">
        <f t="shared" si="362"/>
        <v/>
      </c>
      <c r="C1503" s="22"/>
      <c r="D1503" s="19" t="str">
        <f>IF(C1503="","",(VLOOKUP(C1503,code2!$A$4:$B$30,2)))</f>
        <v/>
      </c>
      <c r="E1503" s="1"/>
      <c r="F1503" s="1"/>
      <c r="G1503" s="8"/>
      <c r="H1503" s="8"/>
      <c r="I1503" s="8"/>
      <c r="J1503" s="30" t="str">
        <f t="shared" si="363"/>
        <v/>
      </c>
      <c r="K1503" s="30" t="str">
        <f t="shared" si="364"/>
        <v/>
      </c>
      <c r="L1503" s="30">
        <f t="shared" si="365"/>
        <v>0</v>
      </c>
      <c r="M1503" s="58" t="str">
        <f t="shared" si="366"/>
        <v/>
      </c>
      <c r="N1503" s="58" t="str">
        <f t="shared" si="367"/>
        <v/>
      </c>
      <c r="O1503" s="58">
        <f t="shared" si="368"/>
        <v>0</v>
      </c>
      <c r="P1503" s="65" t="str">
        <f t="shared" si="369"/>
        <v/>
      </c>
      <c r="Q1503" s="65" t="str">
        <f t="shared" si="370"/>
        <v/>
      </c>
      <c r="R1503" s="14">
        <f t="shared" si="371"/>
        <v>0</v>
      </c>
      <c r="S1503" s="23">
        <f t="shared" si="372"/>
        <v>0</v>
      </c>
      <c r="W1503" t="str">
        <f t="shared" si="374"/>
        <v>1-</v>
      </c>
    </row>
    <row r="1504" spans="1:23" x14ac:dyDescent="0.2">
      <c r="A1504" s="17"/>
      <c r="B1504" s="9" t="str">
        <f t="shared" si="362"/>
        <v/>
      </c>
      <c r="C1504" s="22"/>
      <c r="D1504" s="19" t="str">
        <f>IF(C1504="","",(VLOOKUP(C1504,code2!$A$4:$B$30,2)))</f>
        <v/>
      </c>
      <c r="E1504" s="1"/>
      <c r="F1504" s="1"/>
      <c r="G1504" s="8"/>
      <c r="H1504" s="8"/>
      <c r="I1504" s="8"/>
      <c r="J1504" s="30" t="str">
        <f t="shared" si="363"/>
        <v/>
      </c>
      <c r="K1504" s="30" t="str">
        <f t="shared" si="364"/>
        <v/>
      </c>
      <c r="L1504" s="30">
        <f t="shared" si="365"/>
        <v>0</v>
      </c>
      <c r="M1504" s="58" t="str">
        <f t="shared" si="366"/>
        <v/>
      </c>
      <c r="N1504" s="58" t="str">
        <f t="shared" si="367"/>
        <v/>
      </c>
      <c r="O1504" s="58">
        <f t="shared" si="368"/>
        <v>0</v>
      </c>
      <c r="P1504" s="65" t="str">
        <f t="shared" si="369"/>
        <v/>
      </c>
      <c r="Q1504" s="65" t="str">
        <f t="shared" si="370"/>
        <v/>
      </c>
      <c r="R1504" s="14">
        <f t="shared" si="371"/>
        <v>0</v>
      </c>
      <c r="S1504" s="23">
        <f t="shared" si="372"/>
        <v>0</v>
      </c>
      <c r="W1504" t="str">
        <f t="shared" si="374"/>
        <v>1-</v>
      </c>
    </row>
    <row r="1505" spans="1:23" x14ac:dyDescent="0.2">
      <c r="A1505" s="17"/>
      <c r="B1505" s="9" t="str">
        <f t="shared" si="362"/>
        <v/>
      </c>
      <c r="C1505" s="22"/>
      <c r="D1505" s="19" t="str">
        <f>IF(C1505="","",(VLOOKUP(C1505,code2!$A$4:$B$30,2)))</f>
        <v/>
      </c>
      <c r="E1505" s="1"/>
      <c r="F1505" s="1"/>
      <c r="G1505" s="8"/>
      <c r="H1505" s="8"/>
      <c r="I1505" s="8"/>
      <c r="J1505" s="30" t="str">
        <f t="shared" si="363"/>
        <v/>
      </c>
      <c r="K1505" s="30" t="str">
        <f t="shared" si="364"/>
        <v/>
      </c>
      <c r="L1505" s="30">
        <f t="shared" si="365"/>
        <v>0</v>
      </c>
      <c r="M1505" s="58" t="str">
        <f t="shared" si="366"/>
        <v/>
      </c>
      <c r="N1505" s="58" t="str">
        <f t="shared" si="367"/>
        <v/>
      </c>
      <c r="O1505" s="58">
        <f t="shared" si="368"/>
        <v>0</v>
      </c>
      <c r="P1505" s="65" t="str">
        <f t="shared" si="369"/>
        <v/>
      </c>
      <c r="Q1505" s="65" t="str">
        <f t="shared" si="370"/>
        <v/>
      </c>
      <c r="R1505" s="14">
        <f t="shared" si="371"/>
        <v>0</v>
      </c>
      <c r="S1505" s="23">
        <f t="shared" si="372"/>
        <v>0</v>
      </c>
      <c r="W1505" t="str">
        <f t="shared" si="374"/>
        <v>1-</v>
      </c>
    </row>
    <row r="1506" spans="1:23" x14ac:dyDescent="0.2">
      <c r="A1506" s="17"/>
      <c r="B1506" s="9" t="str">
        <f t="shared" si="362"/>
        <v/>
      </c>
      <c r="C1506" s="22"/>
      <c r="D1506" s="19" t="str">
        <f>IF(C1506="","",(VLOOKUP(C1506,code2!$A$4:$B$30,2)))</f>
        <v/>
      </c>
      <c r="E1506" s="1"/>
      <c r="F1506" s="1"/>
      <c r="G1506" s="8"/>
      <c r="H1506" s="8"/>
      <c r="I1506" s="8"/>
      <c r="J1506" s="30" t="str">
        <f t="shared" si="363"/>
        <v/>
      </c>
      <c r="K1506" s="30" t="str">
        <f t="shared" si="364"/>
        <v/>
      </c>
      <c r="L1506" s="30">
        <f t="shared" si="365"/>
        <v>0</v>
      </c>
      <c r="M1506" s="58" t="str">
        <f t="shared" si="366"/>
        <v/>
      </c>
      <c r="N1506" s="58" t="str">
        <f t="shared" si="367"/>
        <v/>
      </c>
      <c r="O1506" s="58">
        <f t="shared" si="368"/>
        <v>0</v>
      </c>
      <c r="P1506" s="65" t="str">
        <f t="shared" si="369"/>
        <v/>
      </c>
      <c r="Q1506" s="65" t="str">
        <f t="shared" si="370"/>
        <v/>
      </c>
      <c r="R1506" s="14">
        <f t="shared" si="371"/>
        <v>0</v>
      </c>
      <c r="S1506" s="23">
        <f t="shared" si="372"/>
        <v>0</v>
      </c>
      <c r="W1506" t="str">
        <f t="shared" si="374"/>
        <v>1-</v>
      </c>
    </row>
    <row r="1507" spans="1:23" x14ac:dyDescent="0.2">
      <c r="A1507" s="17"/>
      <c r="B1507" s="9" t="str">
        <f t="shared" si="362"/>
        <v/>
      </c>
      <c r="C1507" s="22"/>
      <c r="D1507" s="19" t="str">
        <f>IF(C1507="","",(VLOOKUP(C1507,code2!$A$4:$B$30,2)))</f>
        <v/>
      </c>
      <c r="E1507" s="1"/>
      <c r="F1507" s="1"/>
      <c r="G1507" s="8"/>
      <c r="H1507" s="8"/>
      <c r="I1507" s="8"/>
      <c r="J1507" s="30" t="str">
        <f t="shared" si="363"/>
        <v/>
      </c>
      <c r="K1507" s="30" t="str">
        <f t="shared" si="364"/>
        <v/>
      </c>
      <c r="L1507" s="30">
        <f t="shared" si="365"/>
        <v>0</v>
      </c>
      <c r="M1507" s="58" t="str">
        <f t="shared" si="366"/>
        <v/>
      </c>
      <c r="N1507" s="58" t="str">
        <f t="shared" si="367"/>
        <v/>
      </c>
      <c r="O1507" s="58">
        <f t="shared" si="368"/>
        <v>0</v>
      </c>
      <c r="P1507" s="65" t="str">
        <f t="shared" si="369"/>
        <v/>
      </c>
      <c r="Q1507" s="65" t="str">
        <f t="shared" si="370"/>
        <v/>
      </c>
      <c r="R1507" s="14">
        <f t="shared" si="371"/>
        <v>0</v>
      </c>
      <c r="S1507" s="23">
        <f t="shared" si="372"/>
        <v>0</v>
      </c>
      <c r="W1507" t="str">
        <f t="shared" si="374"/>
        <v>1-</v>
      </c>
    </row>
    <row r="1508" spans="1:23" x14ac:dyDescent="0.2">
      <c r="A1508" s="17"/>
      <c r="B1508" s="9" t="str">
        <f t="shared" si="362"/>
        <v/>
      </c>
      <c r="C1508" s="22"/>
      <c r="D1508" s="19" t="str">
        <f>IF(C1508="","",(VLOOKUP(C1508,code2!$A$4:$B$30,2)))</f>
        <v/>
      </c>
      <c r="E1508" s="1"/>
      <c r="F1508" s="1"/>
      <c r="G1508" s="8"/>
      <c r="H1508" s="8"/>
      <c r="I1508" s="8"/>
      <c r="J1508" s="30" t="str">
        <f t="shared" si="363"/>
        <v/>
      </c>
      <c r="K1508" s="30" t="str">
        <f t="shared" si="364"/>
        <v/>
      </c>
      <c r="L1508" s="30">
        <f t="shared" si="365"/>
        <v>0</v>
      </c>
      <c r="M1508" s="58" t="str">
        <f t="shared" si="366"/>
        <v/>
      </c>
      <c r="N1508" s="58" t="str">
        <f t="shared" si="367"/>
        <v/>
      </c>
      <c r="O1508" s="58">
        <f t="shared" si="368"/>
        <v>0</v>
      </c>
      <c r="P1508" s="65" t="str">
        <f t="shared" si="369"/>
        <v/>
      </c>
      <c r="Q1508" s="65" t="str">
        <f t="shared" si="370"/>
        <v/>
      </c>
      <c r="R1508" s="14">
        <f t="shared" si="371"/>
        <v>0</v>
      </c>
      <c r="S1508" s="23">
        <f t="shared" si="372"/>
        <v>0</v>
      </c>
      <c r="W1508" t="str">
        <f t="shared" si="374"/>
        <v>1-</v>
      </c>
    </row>
    <row r="1509" spans="1:23" x14ac:dyDescent="0.2">
      <c r="A1509" s="17"/>
      <c r="B1509" s="9" t="str">
        <f t="shared" si="362"/>
        <v/>
      </c>
      <c r="C1509" s="22"/>
      <c r="D1509" s="19" t="str">
        <f>IF(C1509="","",(VLOOKUP(C1509,code2!$A$4:$B$30,2)))</f>
        <v/>
      </c>
      <c r="E1509" s="1"/>
      <c r="F1509" s="1"/>
      <c r="G1509" s="8"/>
      <c r="H1509" s="8"/>
      <c r="I1509" s="8"/>
      <c r="J1509" s="30" t="str">
        <f t="shared" si="363"/>
        <v/>
      </c>
      <c r="K1509" s="30" t="str">
        <f t="shared" si="364"/>
        <v/>
      </c>
      <c r="L1509" s="30">
        <f t="shared" si="365"/>
        <v>0</v>
      </c>
      <c r="M1509" s="58" t="str">
        <f t="shared" si="366"/>
        <v/>
      </c>
      <c r="N1509" s="58" t="str">
        <f t="shared" si="367"/>
        <v/>
      </c>
      <c r="O1509" s="58">
        <f t="shared" si="368"/>
        <v>0</v>
      </c>
      <c r="P1509" s="65" t="str">
        <f t="shared" si="369"/>
        <v/>
      </c>
      <c r="Q1509" s="65" t="str">
        <f t="shared" si="370"/>
        <v/>
      </c>
      <c r="R1509" s="14">
        <f t="shared" si="371"/>
        <v>0</v>
      </c>
      <c r="S1509" s="23">
        <f t="shared" si="372"/>
        <v>0</v>
      </c>
      <c r="W1509" t="str">
        <f t="shared" si="374"/>
        <v>1-</v>
      </c>
    </row>
    <row r="1510" spans="1:23" x14ac:dyDescent="0.2">
      <c r="A1510" s="17"/>
      <c r="B1510" s="9" t="str">
        <f t="shared" si="362"/>
        <v/>
      </c>
      <c r="C1510" s="22"/>
      <c r="D1510" s="19" t="str">
        <f>IF(C1510="","",(VLOOKUP(C1510,code2!$A$4:$B$30,2)))</f>
        <v/>
      </c>
      <c r="E1510" s="1"/>
      <c r="F1510" s="1"/>
      <c r="G1510" s="8"/>
      <c r="H1510" s="8"/>
      <c r="I1510" s="8"/>
      <c r="J1510" s="30" t="str">
        <f t="shared" si="363"/>
        <v/>
      </c>
      <c r="K1510" s="30" t="str">
        <f t="shared" si="364"/>
        <v/>
      </c>
      <c r="L1510" s="30">
        <f t="shared" si="365"/>
        <v>0</v>
      </c>
      <c r="M1510" s="58" t="str">
        <f t="shared" si="366"/>
        <v/>
      </c>
      <c r="N1510" s="58" t="str">
        <f t="shared" si="367"/>
        <v/>
      </c>
      <c r="O1510" s="58">
        <f t="shared" si="368"/>
        <v>0</v>
      </c>
      <c r="P1510" s="65" t="str">
        <f t="shared" si="369"/>
        <v/>
      </c>
      <c r="Q1510" s="65" t="str">
        <f t="shared" si="370"/>
        <v/>
      </c>
      <c r="R1510" s="14">
        <f t="shared" si="371"/>
        <v>0</v>
      </c>
      <c r="S1510" s="23">
        <f t="shared" si="372"/>
        <v>0</v>
      </c>
      <c r="W1510" t="str">
        <f t="shared" si="374"/>
        <v>1-</v>
      </c>
    </row>
    <row r="1511" spans="1:23" x14ac:dyDescent="0.2">
      <c r="A1511" s="17"/>
      <c r="B1511" s="9" t="str">
        <f t="shared" si="362"/>
        <v/>
      </c>
      <c r="C1511" s="22"/>
      <c r="D1511" s="19" t="str">
        <f>IF(C1511="","",(VLOOKUP(C1511,code2!$A$4:$B$30,2)))</f>
        <v/>
      </c>
      <c r="E1511" s="1"/>
      <c r="F1511" s="1"/>
      <c r="G1511" s="8"/>
      <c r="H1511" s="8"/>
      <c r="I1511" s="8"/>
      <c r="J1511" s="30" t="str">
        <f t="shared" si="363"/>
        <v/>
      </c>
      <c r="K1511" s="30" t="str">
        <f t="shared" si="364"/>
        <v/>
      </c>
      <c r="L1511" s="30">
        <f t="shared" si="365"/>
        <v>0</v>
      </c>
      <c r="M1511" s="58" t="str">
        <f t="shared" si="366"/>
        <v/>
      </c>
      <c r="N1511" s="58" t="str">
        <f t="shared" si="367"/>
        <v/>
      </c>
      <c r="O1511" s="58">
        <f t="shared" si="368"/>
        <v>0</v>
      </c>
      <c r="P1511" s="65" t="str">
        <f t="shared" si="369"/>
        <v/>
      </c>
      <c r="Q1511" s="65" t="str">
        <f t="shared" si="370"/>
        <v/>
      </c>
      <c r="R1511" s="14">
        <f t="shared" si="371"/>
        <v>0</v>
      </c>
      <c r="S1511" s="23">
        <f t="shared" si="372"/>
        <v>0</v>
      </c>
      <c r="W1511" t="str">
        <f t="shared" si="374"/>
        <v>1-</v>
      </c>
    </row>
    <row r="1512" spans="1:23" x14ac:dyDescent="0.2">
      <c r="A1512" s="17"/>
      <c r="B1512" s="9" t="str">
        <f t="shared" si="362"/>
        <v/>
      </c>
      <c r="C1512" s="22"/>
      <c r="D1512" s="19" t="str">
        <f>IF(C1512="","",(VLOOKUP(C1512,code2!$A$4:$B$30,2)))</f>
        <v/>
      </c>
      <c r="E1512" s="1"/>
      <c r="F1512" s="1"/>
      <c r="G1512" s="8"/>
      <c r="H1512" s="8"/>
      <c r="I1512" s="8"/>
      <c r="J1512" s="30" t="str">
        <f t="shared" si="363"/>
        <v/>
      </c>
      <c r="K1512" s="30" t="str">
        <f t="shared" si="364"/>
        <v/>
      </c>
      <c r="L1512" s="30">
        <f t="shared" si="365"/>
        <v>0</v>
      </c>
      <c r="M1512" s="58" t="str">
        <f t="shared" si="366"/>
        <v/>
      </c>
      <c r="N1512" s="58" t="str">
        <f t="shared" si="367"/>
        <v/>
      </c>
      <c r="O1512" s="58">
        <f t="shared" si="368"/>
        <v>0</v>
      </c>
      <c r="P1512" s="65" t="str">
        <f t="shared" si="369"/>
        <v/>
      </c>
      <c r="Q1512" s="65" t="str">
        <f t="shared" si="370"/>
        <v/>
      </c>
      <c r="R1512" s="14">
        <f t="shared" si="371"/>
        <v>0</v>
      </c>
      <c r="S1512" s="23">
        <f t="shared" si="372"/>
        <v>0</v>
      </c>
      <c r="W1512" t="str">
        <f t="shared" si="374"/>
        <v>1-</v>
      </c>
    </row>
    <row r="1513" spans="1:23" x14ac:dyDescent="0.2">
      <c r="A1513" s="17"/>
      <c r="B1513" s="9" t="str">
        <f t="shared" si="362"/>
        <v/>
      </c>
      <c r="C1513" s="22"/>
      <c r="D1513" s="19" t="str">
        <f>IF(C1513="","",(VLOOKUP(C1513,code2!$A$4:$B$30,2)))</f>
        <v/>
      </c>
      <c r="E1513" s="1"/>
      <c r="F1513" s="1"/>
      <c r="G1513" s="8"/>
      <c r="H1513" s="8"/>
      <c r="I1513" s="8"/>
      <c r="J1513" s="30" t="str">
        <f t="shared" si="363"/>
        <v/>
      </c>
      <c r="K1513" s="30" t="str">
        <f t="shared" si="364"/>
        <v/>
      </c>
      <c r="L1513" s="30">
        <f t="shared" si="365"/>
        <v>0</v>
      </c>
      <c r="M1513" s="58" t="str">
        <f t="shared" si="366"/>
        <v/>
      </c>
      <c r="N1513" s="58" t="str">
        <f t="shared" si="367"/>
        <v/>
      </c>
      <c r="O1513" s="58">
        <f t="shared" si="368"/>
        <v>0</v>
      </c>
      <c r="P1513" s="65" t="str">
        <f t="shared" si="369"/>
        <v/>
      </c>
      <c r="Q1513" s="65" t="str">
        <f t="shared" si="370"/>
        <v/>
      </c>
      <c r="R1513" s="14">
        <f t="shared" si="371"/>
        <v>0</v>
      </c>
      <c r="S1513" s="23">
        <f t="shared" si="372"/>
        <v>0</v>
      </c>
      <c r="W1513" t="str">
        <f t="shared" si="374"/>
        <v>1-</v>
      </c>
    </row>
    <row r="1514" spans="1:23" x14ac:dyDescent="0.2">
      <c r="A1514" s="17"/>
      <c r="B1514" s="9" t="str">
        <f t="shared" si="362"/>
        <v/>
      </c>
      <c r="C1514" s="22"/>
      <c r="D1514" s="19" t="str">
        <f>IF(C1514="","",(VLOOKUP(C1514,code2!$A$4:$B$30,2)))</f>
        <v/>
      </c>
      <c r="E1514" s="1"/>
      <c r="F1514" s="1"/>
      <c r="G1514" s="8"/>
      <c r="H1514" s="8"/>
      <c r="I1514" s="8"/>
      <c r="J1514" s="30" t="str">
        <f t="shared" si="363"/>
        <v/>
      </c>
      <c r="K1514" s="30" t="str">
        <f t="shared" si="364"/>
        <v/>
      </c>
      <c r="L1514" s="30">
        <f t="shared" si="365"/>
        <v>0</v>
      </c>
      <c r="M1514" s="58" t="str">
        <f t="shared" si="366"/>
        <v/>
      </c>
      <c r="N1514" s="58" t="str">
        <f t="shared" si="367"/>
        <v/>
      </c>
      <c r="O1514" s="58">
        <f t="shared" si="368"/>
        <v>0</v>
      </c>
      <c r="P1514" s="65" t="str">
        <f t="shared" si="369"/>
        <v/>
      </c>
      <c r="Q1514" s="65" t="str">
        <f t="shared" si="370"/>
        <v/>
      </c>
      <c r="R1514" s="14">
        <f t="shared" si="371"/>
        <v>0</v>
      </c>
      <c r="S1514" s="23">
        <f t="shared" si="372"/>
        <v>0</v>
      </c>
      <c r="W1514" t="str">
        <f t="shared" si="374"/>
        <v>1-</v>
      </c>
    </row>
    <row r="1515" spans="1:23" x14ac:dyDescent="0.2">
      <c r="A1515" s="17"/>
      <c r="B1515" s="9" t="str">
        <f t="shared" si="362"/>
        <v/>
      </c>
      <c r="C1515" s="22"/>
      <c r="D1515" s="19" t="str">
        <f>IF(C1515="","",(VLOOKUP(C1515,code2!$A$4:$B$30,2)))</f>
        <v/>
      </c>
      <c r="E1515" s="1"/>
      <c r="F1515" s="1"/>
      <c r="G1515" s="8"/>
      <c r="H1515" s="8"/>
      <c r="I1515" s="8"/>
      <c r="J1515" s="30" t="str">
        <f t="shared" si="363"/>
        <v/>
      </c>
      <c r="K1515" s="30" t="str">
        <f t="shared" si="364"/>
        <v/>
      </c>
      <c r="L1515" s="30">
        <f t="shared" si="365"/>
        <v>0</v>
      </c>
      <c r="M1515" s="58" t="str">
        <f t="shared" si="366"/>
        <v/>
      </c>
      <c r="N1515" s="58" t="str">
        <f t="shared" si="367"/>
        <v/>
      </c>
      <c r="O1515" s="58">
        <f t="shared" si="368"/>
        <v>0</v>
      </c>
      <c r="P1515" s="65" t="str">
        <f t="shared" si="369"/>
        <v/>
      </c>
      <c r="Q1515" s="65" t="str">
        <f t="shared" si="370"/>
        <v/>
      </c>
      <c r="R1515" s="14">
        <f t="shared" si="371"/>
        <v>0</v>
      </c>
      <c r="S1515" s="23">
        <f t="shared" si="372"/>
        <v>0</v>
      </c>
      <c r="W1515" t="str">
        <f t="shared" si="374"/>
        <v>1-</v>
      </c>
    </row>
    <row r="1516" spans="1:23" x14ac:dyDescent="0.2">
      <c r="A1516" s="17"/>
      <c r="B1516" s="9" t="str">
        <f t="shared" si="362"/>
        <v/>
      </c>
      <c r="C1516" s="22"/>
      <c r="D1516" s="19" t="str">
        <f>IF(C1516="","",(VLOOKUP(C1516,code2!$A$4:$B$30,2)))</f>
        <v/>
      </c>
      <c r="E1516" s="1"/>
      <c r="F1516" s="1"/>
      <c r="G1516" s="8"/>
      <c r="H1516" s="8"/>
      <c r="I1516" s="8"/>
      <c r="J1516" s="30" t="str">
        <f t="shared" si="363"/>
        <v/>
      </c>
      <c r="K1516" s="30" t="str">
        <f t="shared" si="364"/>
        <v/>
      </c>
      <c r="L1516" s="30">
        <f t="shared" si="365"/>
        <v>0</v>
      </c>
      <c r="M1516" s="58" t="str">
        <f t="shared" si="366"/>
        <v/>
      </c>
      <c r="N1516" s="58" t="str">
        <f t="shared" si="367"/>
        <v/>
      </c>
      <c r="O1516" s="58">
        <f t="shared" si="368"/>
        <v>0</v>
      </c>
      <c r="P1516" s="65" t="str">
        <f t="shared" si="369"/>
        <v/>
      </c>
      <c r="Q1516" s="65" t="str">
        <f t="shared" si="370"/>
        <v/>
      </c>
      <c r="R1516" s="14">
        <f t="shared" si="371"/>
        <v>0</v>
      </c>
      <c r="S1516" s="23">
        <f t="shared" si="372"/>
        <v>0</v>
      </c>
      <c r="W1516" t="str">
        <f t="shared" si="374"/>
        <v>1-</v>
      </c>
    </row>
    <row r="1517" spans="1:23" x14ac:dyDescent="0.2">
      <c r="A1517" s="17"/>
      <c r="B1517" s="9" t="str">
        <f t="shared" si="362"/>
        <v/>
      </c>
      <c r="C1517" s="22"/>
      <c r="D1517" s="19" t="str">
        <f>IF(C1517="","",(VLOOKUP(C1517,code2!$A$4:$B$30,2)))</f>
        <v/>
      </c>
      <c r="E1517" s="1"/>
      <c r="F1517" s="1"/>
      <c r="G1517" s="8"/>
      <c r="H1517" s="8"/>
      <c r="I1517" s="8"/>
      <c r="J1517" s="30" t="str">
        <f t="shared" si="363"/>
        <v/>
      </c>
      <c r="K1517" s="30" t="str">
        <f t="shared" si="364"/>
        <v/>
      </c>
      <c r="L1517" s="30">
        <f t="shared" si="365"/>
        <v>0</v>
      </c>
      <c r="M1517" s="58" t="str">
        <f t="shared" si="366"/>
        <v/>
      </c>
      <c r="N1517" s="58" t="str">
        <f t="shared" si="367"/>
        <v/>
      </c>
      <c r="O1517" s="58">
        <f t="shared" si="368"/>
        <v>0</v>
      </c>
      <c r="P1517" s="65" t="str">
        <f t="shared" si="369"/>
        <v/>
      </c>
      <c r="Q1517" s="65" t="str">
        <f t="shared" si="370"/>
        <v/>
      </c>
      <c r="R1517" s="14">
        <f t="shared" si="371"/>
        <v>0</v>
      </c>
      <c r="S1517" s="23">
        <f t="shared" si="372"/>
        <v>0</v>
      </c>
      <c r="W1517" t="str">
        <f t="shared" si="374"/>
        <v>1-</v>
      </c>
    </row>
    <row r="1518" spans="1:23" x14ac:dyDescent="0.2">
      <c r="A1518" s="17"/>
      <c r="B1518" s="9" t="str">
        <f t="shared" si="362"/>
        <v/>
      </c>
      <c r="C1518" s="22"/>
      <c r="D1518" s="19" t="str">
        <f>IF(C1518="","",(VLOOKUP(C1518,code2!$A$4:$B$30,2)))</f>
        <v/>
      </c>
      <c r="E1518" s="1"/>
      <c r="F1518" s="1"/>
      <c r="G1518" s="8"/>
      <c r="H1518" s="8"/>
      <c r="I1518" s="8"/>
      <c r="J1518" s="30" t="str">
        <f t="shared" si="363"/>
        <v/>
      </c>
      <c r="K1518" s="30" t="str">
        <f t="shared" si="364"/>
        <v/>
      </c>
      <c r="L1518" s="30">
        <f t="shared" si="365"/>
        <v>0</v>
      </c>
      <c r="M1518" s="58" t="str">
        <f t="shared" si="366"/>
        <v/>
      </c>
      <c r="N1518" s="58" t="str">
        <f t="shared" si="367"/>
        <v/>
      </c>
      <c r="O1518" s="58">
        <f t="shared" si="368"/>
        <v>0</v>
      </c>
      <c r="P1518" s="65" t="str">
        <f t="shared" si="369"/>
        <v/>
      </c>
      <c r="Q1518" s="65" t="str">
        <f t="shared" si="370"/>
        <v/>
      </c>
      <c r="R1518" s="14">
        <f t="shared" si="371"/>
        <v>0</v>
      </c>
      <c r="S1518" s="23">
        <f t="shared" si="372"/>
        <v>0</v>
      </c>
      <c r="W1518" t="str">
        <f t="shared" si="374"/>
        <v>1-</v>
      </c>
    </row>
    <row r="1519" spans="1:23" x14ac:dyDescent="0.2">
      <c r="A1519" s="17"/>
      <c r="B1519" s="9" t="str">
        <f t="shared" si="362"/>
        <v/>
      </c>
      <c r="C1519" s="22"/>
      <c r="D1519" s="19" t="str">
        <f>IF(C1519="","",(VLOOKUP(C1519,code2!$A$4:$B$30,2)))</f>
        <v/>
      </c>
      <c r="E1519" s="1"/>
      <c r="F1519" s="1"/>
      <c r="G1519" s="8"/>
      <c r="H1519" s="8"/>
      <c r="I1519" s="8"/>
      <c r="J1519" s="30" t="str">
        <f t="shared" si="363"/>
        <v/>
      </c>
      <c r="K1519" s="30" t="str">
        <f t="shared" si="364"/>
        <v/>
      </c>
      <c r="L1519" s="30">
        <f t="shared" si="365"/>
        <v>0</v>
      </c>
      <c r="M1519" s="58" t="str">
        <f t="shared" si="366"/>
        <v/>
      </c>
      <c r="N1519" s="58" t="str">
        <f t="shared" si="367"/>
        <v/>
      </c>
      <c r="O1519" s="58">
        <f t="shared" si="368"/>
        <v>0</v>
      </c>
      <c r="P1519" s="65" t="str">
        <f t="shared" si="369"/>
        <v/>
      </c>
      <c r="Q1519" s="65" t="str">
        <f t="shared" si="370"/>
        <v/>
      </c>
      <c r="R1519" s="14">
        <f t="shared" si="371"/>
        <v>0</v>
      </c>
      <c r="S1519" s="23">
        <f t="shared" si="372"/>
        <v>0</v>
      </c>
      <c r="W1519" t="str">
        <f t="shared" si="374"/>
        <v>1-</v>
      </c>
    </row>
    <row r="1520" spans="1:23" x14ac:dyDescent="0.2">
      <c r="A1520" s="17"/>
      <c r="B1520" s="9" t="str">
        <f t="shared" si="362"/>
        <v/>
      </c>
      <c r="C1520" s="22"/>
      <c r="D1520" s="19" t="str">
        <f>IF(C1520="","",(VLOOKUP(C1520,code2!$A$4:$B$30,2)))</f>
        <v/>
      </c>
      <c r="E1520" s="1"/>
      <c r="F1520" s="1"/>
      <c r="G1520" s="8"/>
      <c r="H1520" s="8"/>
      <c r="I1520" s="8"/>
      <c r="J1520" s="30" t="str">
        <f t="shared" si="363"/>
        <v/>
      </c>
      <c r="K1520" s="30" t="str">
        <f t="shared" si="364"/>
        <v/>
      </c>
      <c r="L1520" s="30">
        <f t="shared" si="365"/>
        <v>0</v>
      </c>
      <c r="M1520" s="58" t="str">
        <f t="shared" si="366"/>
        <v/>
      </c>
      <c r="N1520" s="58" t="str">
        <f t="shared" si="367"/>
        <v/>
      </c>
      <c r="O1520" s="58">
        <f t="shared" si="368"/>
        <v>0</v>
      </c>
      <c r="P1520" s="65" t="str">
        <f t="shared" si="369"/>
        <v/>
      </c>
      <c r="Q1520" s="65" t="str">
        <f t="shared" si="370"/>
        <v/>
      </c>
      <c r="R1520" s="14">
        <f t="shared" si="371"/>
        <v>0</v>
      </c>
      <c r="S1520" s="23">
        <f t="shared" si="372"/>
        <v>0</v>
      </c>
      <c r="W1520" t="str">
        <f t="shared" si="374"/>
        <v>1-</v>
      </c>
    </row>
    <row r="1521" spans="1:23" x14ac:dyDescent="0.2">
      <c r="A1521" s="17"/>
      <c r="B1521" s="9" t="str">
        <f t="shared" si="362"/>
        <v/>
      </c>
      <c r="C1521" s="22"/>
      <c r="D1521" s="19" t="str">
        <f>IF(C1521="","",(VLOOKUP(C1521,code2!$A$4:$B$30,2)))</f>
        <v/>
      </c>
      <c r="E1521" s="1"/>
      <c r="F1521" s="1"/>
      <c r="G1521" s="8"/>
      <c r="H1521" s="8"/>
      <c r="I1521" s="8"/>
      <c r="J1521" s="30" t="str">
        <f t="shared" si="363"/>
        <v/>
      </c>
      <c r="K1521" s="30" t="str">
        <f t="shared" si="364"/>
        <v/>
      </c>
      <c r="L1521" s="30">
        <f t="shared" si="365"/>
        <v>0</v>
      </c>
      <c r="M1521" s="58" t="str">
        <f t="shared" si="366"/>
        <v/>
      </c>
      <c r="N1521" s="58" t="str">
        <f t="shared" si="367"/>
        <v/>
      </c>
      <c r="O1521" s="58">
        <f t="shared" si="368"/>
        <v>0</v>
      </c>
      <c r="P1521" s="65" t="str">
        <f t="shared" si="369"/>
        <v/>
      </c>
      <c r="Q1521" s="65" t="str">
        <f t="shared" si="370"/>
        <v/>
      </c>
      <c r="R1521" s="14">
        <f t="shared" si="371"/>
        <v>0</v>
      </c>
      <c r="S1521" s="23">
        <f t="shared" si="372"/>
        <v>0</v>
      </c>
      <c r="W1521" t="str">
        <f t="shared" si="374"/>
        <v>1-</v>
      </c>
    </row>
    <row r="1522" spans="1:23" x14ac:dyDescent="0.2">
      <c r="A1522" s="17"/>
      <c r="B1522" s="9" t="str">
        <f t="shared" si="362"/>
        <v/>
      </c>
      <c r="C1522" s="22"/>
      <c r="D1522" s="19" t="str">
        <f>IF(C1522="","",(VLOOKUP(C1522,code2!$A$4:$B$30,2)))</f>
        <v/>
      </c>
      <c r="E1522" s="1"/>
      <c r="F1522" s="1"/>
      <c r="G1522" s="8"/>
      <c r="H1522" s="8"/>
      <c r="I1522" s="8"/>
      <c r="J1522" s="30" t="str">
        <f t="shared" si="363"/>
        <v/>
      </c>
      <c r="K1522" s="30" t="str">
        <f t="shared" si="364"/>
        <v/>
      </c>
      <c r="L1522" s="30">
        <f t="shared" si="365"/>
        <v>0</v>
      </c>
      <c r="M1522" s="58" t="str">
        <f t="shared" si="366"/>
        <v/>
      </c>
      <c r="N1522" s="58" t="str">
        <f t="shared" si="367"/>
        <v/>
      </c>
      <c r="O1522" s="58">
        <f t="shared" si="368"/>
        <v>0</v>
      </c>
      <c r="P1522" s="65" t="str">
        <f t="shared" si="369"/>
        <v/>
      </c>
      <c r="Q1522" s="65" t="str">
        <f t="shared" si="370"/>
        <v/>
      </c>
      <c r="R1522" s="14">
        <f t="shared" si="371"/>
        <v>0</v>
      </c>
      <c r="S1522" s="23">
        <f t="shared" si="372"/>
        <v>0</v>
      </c>
      <c r="W1522" t="str">
        <f t="shared" si="374"/>
        <v>1-</v>
      </c>
    </row>
    <row r="1523" spans="1:23" x14ac:dyDescent="0.2">
      <c r="A1523" s="17"/>
      <c r="B1523" s="9" t="str">
        <f t="shared" si="362"/>
        <v/>
      </c>
      <c r="C1523" s="22"/>
      <c r="D1523" s="19" t="str">
        <f>IF(C1523="","",(VLOOKUP(C1523,code2!$A$4:$B$30,2)))</f>
        <v/>
      </c>
      <c r="E1523" s="1"/>
      <c r="F1523" s="1"/>
      <c r="G1523" s="8"/>
      <c r="H1523" s="8"/>
      <c r="I1523" s="8"/>
      <c r="J1523" s="30" t="str">
        <f t="shared" si="363"/>
        <v/>
      </c>
      <c r="K1523" s="30" t="str">
        <f t="shared" si="364"/>
        <v/>
      </c>
      <c r="L1523" s="30">
        <f t="shared" si="365"/>
        <v>0</v>
      </c>
      <c r="M1523" s="58" t="str">
        <f t="shared" si="366"/>
        <v/>
      </c>
      <c r="N1523" s="58" t="str">
        <f t="shared" si="367"/>
        <v/>
      </c>
      <c r="O1523" s="58">
        <f t="shared" si="368"/>
        <v>0</v>
      </c>
      <c r="P1523" s="65" t="str">
        <f t="shared" si="369"/>
        <v/>
      </c>
      <c r="Q1523" s="65" t="str">
        <f t="shared" si="370"/>
        <v/>
      </c>
      <c r="R1523" s="14">
        <f t="shared" si="371"/>
        <v>0</v>
      </c>
      <c r="S1523" s="23">
        <f t="shared" si="372"/>
        <v>0</v>
      </c>
      <c r="W1523" t="str">
        <f t="shared" si="374"/>
        <v>1-</v>
      </c>
    </row>
    <row r="1524" spans="1:23" x14ac:dyDescent="0.2">
      <c r="A1524" s="17"/>
      <c r="B1524" s="9" t="str">
        <f t="shared" si="362"/>
        <v/>
      </c>
      <c r="C1524" s="22"/>
      <c r="D1524" s="19" t="str">
        <f>IF(C1524="","",(VLOOKUP(C1524,code2!$A$4:$B$30,2)))</f>
        <v/>
      </c>
      <c r="E1524" s="1"/>
      <c r="F1524" s="1"/>
      <c r="G1524" s="8"/>
      <c r="H1524" s="8"/>
      <c r="I1524" s="8"/>
      <c r="J1524" s="30" t="str">
        <f t="shared" si="363"/>
        <v/>
      </c>
      <c r="K1524" s="30" t="str">
        <f t="shared" si="364"/>
        <v/>
      </c>
      <c r="L1524" s="30">
        <f t="shared" si="365"/>
        <v>0</v>
      </c>
      <c r="M1524" s="58" t="str">
        <f t="shared" si="366"/>
        <v/>
      </c>
      <c r="N1524" s="58" t="str">
        <f t="shared" si="367"/>
        <v/>
      </c>
      <c r="O1524" s="58">
        <f t="shared" si="368"/>
        <v>0</v>
      </c>
      <c r="P1524" s="65" t="str">
        <f t="shared" si="369"/>
        <v/>
      </c>
      <c r="Q1524" s="65" t="str">
        <f t="shared" si="370"/>
        <v/>
      </c>
      <c r="R1524" s="14">
        <f t="shared" si="371"/>
        <v>0</v>
      </c>
      <c r="S1524" s="23">
        <f t="shared" si="372"/>
        <v>0</v>
      </c>
      <c r="W1524" t="str">
        <f t="shared" si="374"/>
        <v>1-</v>
      </c>
    </row>
    <row r="1525" spans="1:23" x14ac:dyDescent="0.2">
      <c r="A1525" s="17"/>
      <c r="B1525" s="9" t="str">
        <f t="shared" si="362"/>
        <v/>
      </c>
      <c r="C1525" s="22"/>
      <c r="D1525" s="19" t="str">
        <f>IF(C1525="","",(VLOOKUP(C1525,code2!$A$4:$B$30,2)))</f>
        <v/>
      </c>
      <c r="E1525" s="1"/>
      <c r="F1525" s="1"/>
      <c r="G1525" s="8"/>
      <c r="H1525" s="8"/>
      <c r="I1525" s="8"/>
      <c r="J1525" s="30" t="str">
        <f t="shared" si="363"/>
        <v/>
      </c>
      <c r="K1525" s="30" t="str">
        <f t="shared" si="364"/>
        <v/>
      </c>
      <c r="L1525" s="30">
        <f t="shared" si="365"/>
        <v>0</v>
      </c>
      <c r="M1525" s="58" t="str">
        <f t="shared" si="366"/>
        <v/>
      </c>
      <c r="N1525" s="58" t="str">
        <f t="shared" si="367"/>
        <v/>
      </c>
      <c r="O1525" s="58">
        <f t="shared" si="368"/>
        <v>0</v>
      </c>
      <c r="P1525" s="65" t="str">
        <f t="shared" si="369"/>
        <v/>
      </c>
      <c r="Q1525" s="65" t="str">
        <f t="shared" si="370"/>
        <v/>
      </c>
      <c r="R1525" s="14">
        <f t="shared" si="371"/>
        <v>0</v>
      </c>
      <c r="S1525" s="23">
        <f t="shared" si="372"/>
        <v>0</v>
      </c>
      <c r="W1525" t="str">
        <f t="shared" si="374"/>
        <v>1-</v>
      </c>
    </row>
    <row r="1526" spans="1:23" x14ac:dyDescent="0.2">
      <c r="A1526" s="17"/>
      <c r="B1526" s="9" t="str">
        <f t="shared" si="362"/>
        <v/>
      </c>
      <c r="C1526" s="22"/>
      <c r="D1526" s="19" t="str">
        <f>IF(C1526="","",(VLOOKUP(C1526,code2!$A$4:$B$30,2)))</f>
        <v/>
      </c>
      <c r="E1526" s="1"/>
      <c r="F1526" s="1"/>
      <c r="G1526" s="8"/>
      <c r="H1526" s="8"/>
      <c r="I1526" s="8"/>
      <c r="J1526" s="30" t="str">
        <f t="shared" si="363"/>
        <v/>
      </c>
      <c r="K1526" s="30" t="str">
        <f t="shared" si="364"/>
        <v/>
      </c>
      <c r="L1526" s="30">
        <f t="shared" si="365"/>
        <v>0</v>
      </c>
      <c r="M1526" s="58" t="str">
        <f t="shared" si="366"/>
        <v/>
      </c>
      <c r="N1526" s="58" t="str">
        <f t="shared" si="367"/>
        <v/>
      </c>
      <c r="O1526" s="58">
        <f t="shared" si="368"/>
        <v>0</v>
      </c>
      <c r="P1526" s="65" t="str">
        <f t="shared" si="369"/>
        <v/>
      </c>
      <c r="Q1526" s="65" t="str">
        <f t="shared" si="370"/>
        <v/>
      </c>
      <c r="R1526" s="14">
        <f t="shared" si="371"/>
        <v>0</v>
      </c>
      <c r="S1526" s="23">
        <f t="shared" si="372"/>
        <v>0</v>
      </c>
      <c r="W1526" t="str">
        <f t="shared" si="374"/>
        <v>1-</v>
      </c>
    </row>
    <row r="1527" spans="1:23" x14ac:dyDescent="0.2">
      <c r="A1527" s="17"/>
      <c r="B1527" s="9" t="str">
        <f t="shared" si="362"/>
        <v/>
      </c>
      <c r="C1527" s="22"/>
      <c r="D1527" s="19" t="str">
        <f>IF(C1527="","",(VLOOKUP(C1527,code2!$A$4:$B$30,2)))</f>
        <v/>
      </c>
      <c r="E1527" s="1"/>
      <c r="F1527" s="1"/>
      <c r="G1527" s="8"/>
      <c r="H1527" s="8"/>
      <c r="I1527" s="8"/>
      <c r="J1527" s="30" t="str">
        <f t="shared" si="363"/>
        <v/>
      </c>
      <c r="K1527" s="30" t="str">
        <f t="shared" si="364"/>
        <v/>
      </c>
      <c r="L1527" s="30">
        <f t="shared" si="365"/>
        <v>0</v>
      </c>
      <c r="M1527" s="58" t="str">
        <f t="shared" si="366"/>
        <v/>
      </c>
      <c r="N1527" s="58" t="str">
        <f t="shared" si="367"/>
        <v/>
      </c>
      <c r="O1527" s="58">
        <f t="shared" si="368"/>
        <v>0</v>
      </c>
      <c r="P1527" s="65" t="str">
        <f t="shared" si="369"/>
        <v/>
      </c>
      <c r="Q1527" s="65" t="str">
        <f t="shared" si="370"/>
        <v/>
      </c>
      <c r="R1527" s="14">
        <f t="shared" si="371"/>
        <v>0</v>
      </c>
      <c r="S1527" s="23">
        <f t="shared" si="372"/>
        <v>0</v>
      </c>
      <c r="W1527" t="str">
        <f t="shared" si="374"/>
        <v>1-</v>
      </c>
    </row>
    <row r="1528" spans="1:23" x14ac:dyDescent="0.2">
      <c r="A1528" s="17"/>
      <c r="B1528" s="9" t="str">
        <f t="shared" si="362"/>
        <v/>
      </c>
      <c r="C1528" s="22"/>
      <c r="D1528" s="19" t="str">
        <f>IF(C1528="","",(VLOOKUP(C1528,code2!$A$4:$B$30,2)))</f>
        <v/>
      </c>
      <c r="E1528" s="1"/>
      <c r="F1528" s="1"/>
      <c r="G1528" s="8"/>
      <c r="H1528" s="8"/>
      <c r="I1528" s="8"/>
      <c r="J1528" s="30" t="str">
        <f t="shared" si="363"/>
        <v/>
      </c>
      <c r="K1528" s="30" t="str">
        <f t="shared" si="364"/>
        <v/>
      </c>
      <c r="L1528" s="30">
        <f t="shared" si="365"/>
        <v>0</v>
      </c>
      <c r="M1528" s="58" t="str">
        <f t="shared" si="366"/>
        <v/>
      </c>
      <c r="N1528" s="58" t="str">
        <f t="shared" si="367"/>
        <v/>
      </c>
      <c r="O1528" s="58">
        <f t="shared" si="368"/>
        <v>0</v>
      </c>
      <c r="P1528" s="65" t="str">
        <f t="shared" si="369"/>
        <v/>
      </c>
      <c r="Q1528" s="65" t="str">
        <f t="shared" si="370"/>
        <v/>
      </c>
      <c r="R1528" s="14">
        <f t="shared" si="371"/>
        <v>0</v>
      </c>
      <c r="S1528" s="23">
        <f t="shared" si="372"/>
        <v>0</v>
      </c>
      <c r="W1528" t="str">
        <f t="shared" si="374"/>
        <v>1-</v>
      </c>
    </row>
    <row r="1529" spans="1:23" x14ac:dyDescent="0.2">
      <c r="A1529" s="17"/>
      <c r="B1529" s="9" t="str">
        <f t="shared" si="362"/>
        <v/>
      </c>
      <c r="C1529" s="22"/>
      <c r="D1529" s="19" t="str">
        <f>IF(C1529="","",(VLOOKUP(C1529,code2!$A$4:$B$30,2)))</f>
        <v/>
      </c>
      <c r="E1529" s="1"/>
      <c r="F1529" s="1"/>
      <c r="G1529" s="8"/>
      <c r="H1529" s="8"/>
      <c r="I1529" s="8"/>
      <c r="J1529" s="30" t="str">
        <f t="shared" si="363"/>
        <v/>
      </c>
      <c r="K1529" s="30" t="str">
        <f t="shared" si="364"/>
        <v/>
      </c>
      <c r="L1529" s="30">
        <f t="shared" si="365"/>
        <v>0</v>
      </c>
      <c r="M1529" s="58" t="str">
        <f t="shared" si="366"/>
        <v/>
      </c>
      <c r="N1529" s="58" t="str">
        <f t="shared" si="367"/>
        <v/>
      </c>
      <c r="O1529" s="58">
        <f t="shared" si="368"/>
        <v>0</v>
      </c>
      <c r="P1529" s="65" t="str">
        <f t="shared" si="369"/>
        <v/>
      </c>
      <c r="Q1529" s="65" t="str">
        <f t="shared" si="370"/>
        <v/>
      </c>
      <c r="R1529" s="14">
        <f t="shared" si="371"/>
        <v>0</v>
      </c>
      <c r="S1529" s="23">
        <f t="shared" si="372"/>
        <v>0</v>
      </c>
      <c r="W1529" t="str">
        <f t="shared" si="374"/>
        <v>1-</v>
      </c>
    </row>
    <row r="1530" spans="1:23" x14ac:dyDescent="0.2">
      <c r="A1530" s="17"/>
      <c r="B1530" s="9" t="str">
        <f t="shared" si="362"/>
        <v/>
      </c>
      <c r="C1530" s="22"/>
      <c r="D1530" s="19" t="str">
        <f>IF(C1530="","",(VLOOKUP(C1530,code2!$A$4:$B$30,2)))</f>
        <v/>
      </c>
      <c r="E1530" s="1"/>
      <c r="F1530" s="1"/>
      <c r="G1530" s="8"/>
      <c r="H1530" s="8"/>
      <c r="I1530" s="8"/>
      <c r="J1530" s="30" t="str">
        <f t="shared" si="363"/>
        <v/>
      </c>
      <c r="K1530" s="30" t="str">
        <f t="shared" si="364"/>
        <v/>
      </c>
      <c r="L1530" s="30">
        <f t="shared" si="365"/>
        <v>0</v>
      </c>
      <c r="M1530" s="58" t="str">
        <f t="shared" si="366"/>
        <v/>
      </c>
      <c r="N1530" s="58" t="str">
        <f t="shared" si="367"/>
        <v/>
      </c>
      <c r="O1530" s="58">
        <f t="shared" si="368"/>
        <v>0</v>
      </c>
      <c r="P1530" s="65" t="str">
        <f t="shared" si="369"/>
        <v/>
      </c>
      <c r="Q1530" s="65" t="str">
        <f t="shared" si="370"/>
        <v/>
      </c>
      <c r="R1530" s="14">
        <f t="shared" si="371"/>
        <v>0</v>
      </c>
      <c r="S1530" s="23">
        <f t="shared" si="372"/>
        <v>0</v>
      </c>
      <c r="W1530" t="str">
        <f t="shared" si="374"/>
        <v>1-</v>
      </c>
    </row>
    <row r="1531" spans="1:23" x14ac:dyDescent="0.2">
      <c r="A1531" s="17"/>
      <c r="B1531" s="9" t="str">
        <f t="shared" si="362"/>
        <v/>
      </c>
      <c r="C1531" s="22"/>
      <c r="D1531" s="19" t="str">
        <f>IF(C1531="","",(VLOOKUP(C1531,code2!$A$4:$B$30,2)))</f>
        <v/>
      </c>
      <c r="E1531" s="1"/>
      <c r="F1531" s="1"/>
      <c r="G1531" s="8"/>
      <c r="H1531" s="8"/>
      <c r="I1531" s="8"/>
      <c r="J1531" s="30" t="str">
        <f t="shared" si="363"/>
        <v/>
      </c>
      <c r="K1531" s="30" t="str">
        <f t="shared" si="364"/>
        <v/>
      </c>
      <c r="L1531" s="30">
        <f t="shared" si="365"/>
        <v>0</v>
      </c>
      <c r="M1531" s="58" t="str">
        <f t="shared" si="366"/>
        <v/>
      </c>
      <c r="N1531" s="58" t="str">
        <f t="shared" si="367"/>
        <v/>
      </c>
      <c r="O1531" s="58">
        <f t="shared" si="368"/>
        <v>0</v>
      </c>
      <c r="P1531" s="65" t="str">
        <f t="shared" si="369"/>
        <v/>
      </c>
      <c r="Q1531" s="65" t="str">
        <f t="shared" si="370"/>
        <v/>
      </c>
      <c r="R1531" s="14">
        <f t="shared" si="371"/>
        <v>0</v>
      </c>
      <c r="S1531" s="23">
        <f t="shared" si="372"/>
        <v>0</v>
      </c>
      <c r="W1531" t="str">
        <f t="shared" si="374"/>
        <v>1-</v>
      </c>
    </row>
    <row r="1532" spans="1:23" x14ac:dyDescent="0.2">
      <c r="A1532" s="17"/>
      <c r="B1532" s="9" t="str">
        <f t="shared" si="362"/>
        <v/>
      </c>
      <c r="C1532" s="22"/>
      <c r="D1532" s="19" t="str">
        <f>IF(C1532="","",(VLOOKUP(C1532,code2!$A$4:$B$30,2)))</f>
        <v/>
      </c>
      <c r="E1532" s="1"/>
      <c r="F1532" s="1"/>
      <c r="G1532" s="8"/>
      <c r="H1532" s="8"/>
      <c r="I1532" s="8"/>
      <c r="J1532" s="30" t="str">
        <f t="shared" si="363"/>
        <v/>
      </c>
      <c r="K1532" s="30" t="str">
        <f t="shared" si="364"/>
        <v/>
      </c>
      <c r="L1532" s="30">
        <f t="shared" si="365"/>
        <v>0</v>
      </c>
      <c r="M1532" s="58" t="str">
        <f t="shared" si="366"/>
        <v/>
      </c>
      <c r="N1532" s="58" t="str">
        <f t="shared" si="367"/>
        <v/>
      </c>
      <c r="O1532" s="58">
        <f t="shared" si="368"/>
        <v>0</v>
      </c>
      <c r="P1532" s="65" t="str">
        <f t="shared" si="369"/>
        <v/>
      </c>
      <c r="Q1532" s="65" t="str">
        <f t="shared" si="370"/>
        <v/>
      </c>
      <c r="R1532" s="14">
        <f t="shared" si="371"/>
        <v>0</v>
      </c>
      <c r="S1532" s="23">
        <f t="shared" si="372"/>
        <v>0</v>
      </c>
      <c r="W1532" t="str">
        <f t="shared" si="374"/>
        <v>1-</v>
      </c>
    </row>
    <row r="1533" spans="1:23" x14ac:dyDescent="0.2">
      <c r="A1533" s="17"/>
      <c r="B1533" s="9" t="str">
        <f t="shared" si="362"/>
        <v/>
      </c>
      <c r="C1533" s="22"/>
      <c r="D1533" s="19" t="str">
        <f>IF(C1533="","",(VLOOKUP(C1533,code2!$A$4:$B$30,2)))</f>
        <v/>
      </c>
      <c r="E1533" s="1"/>
      <c r="F1533" s="1"/>
      <c r="G1533" s="8"/>
      <c r="H1533" s="8"/>
      <c r="I1533" s="8"/>
      <c r="J1533" s="30" t="str">
        <f t="shared" si="363"/>
        <v/>
      </c>
      <c r="K1533" s="30" t="str">
        <f t="shared" si="364"/>
        <v/>
      </c>
      <c r="L1533" s="30">
        <f t="shared" si="365"/>
        <v>0</v>
      </c>
      <c r="M1533" s="58" t="str">
        <f t="shared" si="366"/>
        <v/>
      </c>
      <c r="N1533" s="58" t="str">
        <f t="shared" si="367"/>
        <v/>
      </c>
      <c r="O1533" s="58">
        <f t="shared" si="368"/>
        <v>0</v>
      </c>
      <c r="P1533" s="65" t="str">
        <f t="shared" si="369"/>
        <v/>
      </c>
      <c r="Q1533" s="65" t="str">
        <f t="shared" si="370"/>
        <v/>
      </c>
      <c r="R1533" s="14">
        <f t="shared" si="371"/>
        <v>0</v>
      </c>
      <c r="S1533" s="23">
        <f t="shared" si="372"/>
        <v>0</v>
      </c>
      <c r="W1533" t="str">
        <f t="shared" si="374"/>
        <v>1-</v>
      </c>
    </row>
    <row r="1534" spans="1:23" x14ac:dyDescent="0.2">
      <c r="A1534" s="17"/>
      <c r="B1534" s="9" t="str">
        <f t="shared" si="362"/>
        <v/>
      </c>
      <c r="C1534" s="22"/>
      <c r="D1534" s="19" t="str">
        <f>IF(C1534="","",(VLOOKUP(C1534,code2!$A$4:$B$30,2)))</f>
        <v/>
      </c>
      <c r="E1534" s="1"/>
      <c r="F1534" s="1"/>
      <c r="G1534" s="8"/>
      <c r="H1534" s="8"/>
      <c r="I1534" s="8"/>
      <c r="J1534" s="30" t="str">
        <f t="shared" si="363"/>
        <v/>
      </c>
      <c r="K1534" s="30" t="str">
        <f t="shared" si="364"/>
        <v/>
      </c>
      <c r="L1534" s="30">
        <f t="shared" si="365"/>
        <v>0</v>
      </c>
      <c r="M1534" s="58" t="str">
        <f t="shared" si="366"/>
        <v/>
      </c>
      <c r="N1534" s="58" t="str">
        <f t="shared" si="367"/>
        <v/>
      </c>
      <c r="O1534" s="58">
        <f t="shared" si="368"/>
        <v>0</v>
      </c>
      <c r="P1534" s="65" t="str">
        <f t="shared" si="369"/>
        <v/>
      </c>
      <c r="Q1534" s="65" t="str">
        <f t="shared" si="370"/>
        <v/>
      </c>
      <c r="R1534" s="14">
        <f t="shared" si="371"/>
        <v>0</v>
      </c>
      <c r="S1534" s="23">
        <f t="shared" si="372"/>
        <v>0</v>
      </c>
      <c r="W1534" t="str">
        <f t="shared" si="374"/>
        <v>1-</v>
      </c>
    </row>
    <row r="1535" spans="1:23" x14ac:dyDescent="0.2">
      <c r="A1535" s="17"/>
      <c r="B1535" s="9" t="str">
        <f t="shared" si="362"/>
        <v/>
      </c>
      <c r="C1535" s="22"/>
      <c r="D1535" s="19" t="str">
        <f>IF(C1535="","",(VLOOKUP(C1535,code2!$A$4:$B$30,2)))</f>
        <v/>
      </c>
      <c r="E1535" s="1"/>
      <c r="F1535" s="1"/>
      <c r="G1535" s="8"/>
      <c r="H1535" s="8"/>
      <c r="I1535" s="8"/>
      <c r="J1535" s="30" t="str">
        <f t="shared" si="363"/>
        <v/>
      </c>
      <c r="K1535" s="30" t="str">
        <f t="shared" si="364"/>
        <v/>
      </c>
      <c r="L1535" s="30">
        <f t="shared" si="365"/>
        <v>0</v>
      </c>
      <c r="M1535" s="58" t="str">
        <f t="shared" si="366"/>
        <v/>
      </c>
      <c r="N1535" s="58" t="str">
        <f t="shared" si="367"/>
        <v/>
      </c>
      <c r="O1535" s="58">
        <f t="shared" si="368"/>
        <v>0</v>
      </c>
      <c r="P1535" s="65" t="str">
        <f t="shared" si="369"/>
        <v/>
      </c>
      <c r="Q1535" s="65" t="str">
        <f t="shared" si="370"/>
        <v/>
      </c>
      <c r="R1535" s="14">
        <f t="shared" si="371"/>
        <v>0</v>
      </c>
      <c r="S1535" s="23">
        <f t="shared" si="372"/>
        <v>0</v>
      </c>
      <c r="W1535" t="str">
        <f t="shared" si="374"/>
        <v>1-</v>
      </c>
    </row>
    <row r="1536" spans="1:23" x14ac:dyDescent="0.2">
      <c r="A1536" s="17"/>
      <c r="B1536" s="9" t="str">
        <f t="shared" si="362"/>
        <v/>
      </c>
      <c r="C1536" s="22"/>
      <c r="D1536" s="19" t="str">
        <f>IF(C1536="","",(VLOOKUP(C1536,code2!$A$4:$B$30,2)))</f>
        <v/>
      </c>
      <c r="E1536" s="1"/>
      <c r="F1536" s="1"/>
      <c r="G1536" s="8"/>
      <c r="H1536" s="8"/>
      <c r="I1536" s="8"/>
      <c r="J1536" s="30" t="str">
        <f t="shared" si="363"/>
        <v/>
      </c>
      <c r="K1536" s="30" t="str">
        <f t="shared" si="364"/>
        <v/>
      </c>
      <c r="L1536" s="30">
        <f t="shared" si="365"/>
        <v>0</v>
      </c>
      <c r="M1536" s="58" t="str">
        <f t="shared" si="366"/>
        <v/>
      </c>
      <c r="N1536" s="58" t="str">
        <f t="shared" si="367"/>
        <v/>
      </c>
      <c r="O1536" s="58">
        <f t="shared" si="368"/>
        <v>0</v>
      </c>
      <c r="P1536" s="65" t="str">
        <f t="shared" si="369"/>
        <v/>
      </c>
      <c r="Q1536" s="65" t="str">
        <f t="shared" si="370"/>
        <v/>
      </c>
      <c r="R1536" s="14">
        <f t="shared" si="371"/>
        <v>0</v>
      </c>
      <c r="S1536" s="23">
        <f t="shared" si="372"/>
        <v>0</v>
      </c>
      <c r="W1536" t="str">
        <f t="shared" si="374"/>
        <v>1-</v>
      </c>
    </row>
    <row r="1537" spans="1:23" x14ac:dyDescent="0.2">
      <c r="A1537" s="17"/>
      <c r="B1537" s="9" t="str">
        <f t="shared" si="362"/>
        <v/>
      </c>
      <c r="C1537" s="22"/>
      <c r="D1537" s="19" t="str">
        <f>IF(C1537="","",(VLOOKUP(C1537,code2!$A$4:$B$30,2)))</f>
        <v/>
      </c>
      <c r="E1537" s="1"/>
      <c r="F1537" s="1"/>
      <c r="G1537" s="8"/>
      <c r="H1537" s="8"/>
      <c r="I1537" s="8"/>
      <c r="J1537" s="30" t="str">
        <f t="shared" si="363"/>
        <v/>
      </c>
      <c r="K1537" s="30" t="str">
        <f t="shared" si="364"/>
        <v/>
      </c>
      <c r="L1537" s="30">
        <f t="shared" si="365"/>
        <v>0</v>
      </c>
      <c r="M1537" s="58" t="str">
        <f t="shared" si="366"/>
        <v/>
      </c>
      <c r="N1537" s="58" t="str">
        <f t="shared" si="367"/>
        <v/>
      </c>
      <c r="O1537" s="58">
        <f t="shared" si="368"/>
        <v>0</v>
      </c>
      <c r="P1537" s="65" t="str">
        <f t="shared" si="369"/>
        <v/>
      </c>
      <c r="Q1537" s="65" t="str">
        <f t="shared" si="370"/>
        <v/>
      </c>
      <c r="R1537" s="14">
        <f t="shared" si="371"/>
        <v>0</v>
      </c>
      <c r="S1537" s="23">
        <f t="shared" si="372"/>
        <v>0</v>
      </c>
      <c r="W1537" t="str">
        <f t="shared" si="374"/>
        <v>1-</v>
      </c>
    </row>
    <row r="1538" spans="1:23" x14ac:dyDescent="0.2">
      <c r="A1538" s="17"/>
      <c r="B1538" s="9" t="str">
        <f t="shared" si="362"/>
        <v/>
      </c>
      <c r="C1538" s="22"/>
      <c r="D1538" s="19" t="str">
        <f>IF(C1538="","",(VLOOKUP(C1538,code2!$A$4:$B$30,2)))</f>
        <v/>
      </c>
      <c r="E1538" s="1"/>
      <c r="F1538" s="1"/>
      <c r="G1538" s="8"/>
      <c r="H1538" s="8"/>
      <c r="I1538" s="8"/>
      <c r="J1538" s="30" t="str">
        <f t="shared" si="363"/>
        <v/>
      </c>
      <c r="K1538" s="30" t="str">
        <f t="shared" si="364"/>
        <v/>
      </c>
      <c r="L1538" s="30">
        <f t="shared" si="365"/>
        <v>0</v>
      </c>
      <c r="M1538" s="58" t="str">
        <f t="shared" si="366"/>
        <v/>
      </c>
      <c r="N1538" s="58" t="str">
        <f t="shared" si="367"/>
        <v/>
      </c>
      <c r="O1538" s="58">
        <f t="shared" si="368"/>
        <v>0</v>
      </c>
      <c r="P1538" s="65" t="str">
        <f t="shared" si="369"/>
        <v/>
      </c>
      <c r="Q1538" s="65" t="str">
        <f t="shared" si="370"/>
        <v/>
      </c>
      <c r="R1538" s="14">
        <f t="shared" si="371"/>
        <v>0</v>
      </c>
      <c r="S1538" s="23">
        <f t="shared" si="372"/>
        <v>0</v>
      </c>
      <c r="W1538" t="str">
        <f t="shared" si="374"/>
        <v>1-</v>
      </c>
    </row>
    <row r="1539" spans="1:23" x14ac:dyDescent="0.2">
      <c r="A1539" s="17"/>
      <c r="B1539" s="9" t="str">
        <f t="shared" si="362"/>
        <v/>
      </c>
      <c r="C1539" s="22"/>
      <c r="D1539" s="19" t="str">
        <f>IF(C1539="","",(VLOOKUP(C1539,code2!$A$4:$B$30,2)))</f>
        <v/>
      </c>
      <c r="E1539" s="1"/>
      <c r="F1539" s="1"/>
      <c r="G1539" s="8"/>
      <c r="H1539" s="8"/>
      <c r="I1539" s="8"/>
      <c r="J1539" s="30" t="str">
        <f t="shared" si="363"/>
        <v/>
      </c>
      <c r="K1539" s="30" t="str">
        <f t="shared" si="364"/>
        <v/>
      </c>
      <c r="L1539" s="30">
        <f t="shared" si="365"/>
        <v>0</v>
      </c>
      <c r="M1539" s="58" t="str">
        <f t="shared" si="366"/>
        <v/>
      </c>
      <c r="N1539" s="58" t="str">
        <f t="shared" si="367"/>
        <v/>
      </c>
      <c r="O1539" s="58">
        <f t="shared" si="368"/>
        <v>0</v>
      </c>
      <c r="P1539" s="65" t="str">
        <f t="shared" si="369"/>
        <v/>
      </c>
      <c r="Q1539" s="65" t="str">
        <f t="shared" si="370"/>
        <v/>
      </c>
      <c r="R1539" s="14">
        <f t="shared" si="371"/>
        <v>0</v>
      </c>
      <c r="S1539" s="23">
        <f t="shared" si="372"/>
        <v>0</v>
      </c>
      <c r="W1539" t="str">
        <f t="shared" si="374"/>
        <v>1-</v>
      </c>
    </row>
    <row r="1540" spans="1:23" x14ac:dyDescent="0.2">
      <c r="A1540" s="17"/>
      <c r="B1540" s="9" t="str">
        <f t="shared" si="362"/>
        <v/>
      </c>
      <c r="C1540" s="22"/>
      <c r="D1540" s="19" t="str">
        <f>IF(C1540="","",(VLOOKUP(C1540,code2!$A$4:$B$30,2)))</f>
        <v/>
      </c>
      <c r="E1540" s="1"/>
      <c r="F1540" s="1"/>
      <c r="G1540" s="8"/>
      <c r="H1540" s="8"/>
      <c r="I1540" s="8"/>
      <c r="J1540" s="30" t="str">
        <f t="shared" si="363"/>
        <v/>
      </c>
      <c r="K1540" s="30" t="str">
        <f t="shared" si="364"/>
        <v/>
      </c>
      <c r="L1540" s="30">
        <f t="shared" si="365"/>
        <v>0</v>
      </c>
      <c r="M1540" s="58" t="str">
        <f t="shared" si="366"/>
        <v/>
      </c>
      <c r="N1540" s="58" t="str">
        <f t="shared" si="367"/>
        <v/>
      </c>
      <c r="O1540" s="58">
        <f t="shared" si="368"/>
        <v>0</v>
      </c>
      <c r="P1540" s="65" t="str">
        <f t="shared" si="369"/>
        <v/>
      </c>
      <c r="Q1540" s="65" t="str">
        <f t="shared" si="370"/>
        <v/>
      </c>
      <c r="R1540" s="14">
        <f t="shared" si="371"/>
        <v>0</v>
      </c>
      <c r="S1540" s="23">
        <f t="shared" si="372"/>
        <v>0</v>
      </c>
      <c r="W1540" t="str">
        <f t="shared" si="374"/>
        <v>1-</v>
      </c>
    </row>
    <row r="1541" spans="1:23" x14ac:dyDescent="0.2">
      <c r="A1541" s="17"/>
      <c r="B1541" s="9" t="str">
        <f t="shared" si="362"/>
        <v/>
      </c>
      <c r="C1541" s="22"/>
      <c r="D1541" s="19" t="str">
        <f>IF(C1541="","",(VLOOKUP(C1541,code2!$A$4:$B$30,2)))</f>
        <v/>
      </c>
      <c r="E1541" s="1"/>
      <c r="F1541" s="1"/>
      <c r="G1541" s="8"/>
      <c r="H1541" s="8"/>
      <c r="I1541" s="8"/>
      <c r="J1541" s="30" t="str">
        <f t="shared" si="363"/>
        <v/>
      </c>
      <c r="K1541" s="30" t="str">
        <f t="shared" si="364"/>
        <v/>
      </c>
      <c r="L1541" s="30">
        <f t="shared" si="365"/>
        <v>0</v>
      </c>
      <c r="M1541" s="58" t="str">
        <f t="shared" si="366"/>
        <v/>
      </c>
      <c r="N1541" s="58" t="str">
        <f t="shared" si="367"/>
        <v/>
      </c>
      <c r="O1541" s="58">
        <f t="shared" si="368"/>
        <v>0</v>
      </c>
      <c r="P1541" s="65" t="str">
        <f t="shared" si="369"/>
        <v/>
      </c>
      <c r="Q1541" s="65" t="str">
        <f t="shared" si="370"/>
        <v/>
      </c>
      <c r="R1541" s="14">
        <f t="shared" si="371"/>
        <v>0</v>
      </c>
      <c r="S1541" s="23">
        <f t="shared" si="372"/>
        <v>0</v>
      </c>
      <c r="W1541" t="str">
        <f t="shared" si="374"/>
        <v>1-</v>
      </c>
    </row>
    <row r="1542" spans="1:23" x14ac:dyDescent="0.2">
      <c r="A1542" s="17"/>
      <c r="B1542" s="9" t="str">
        <f t="shared" si="362"/>
        <v/>
      </c>
      <c r="C1542" s="22"/>
      <c r="D1542" s="19" t="str">
        <f>IF(C1542="","",(VLOOKUP(C1542,code2!$A$4:$B$30,2)))</f>
        <v/>
      </c>
      <c r="E1542" s="1"/>
      <c r="F1542" s="1"/>
      <c r="G1542" s="8"/>
      <c r="H1542" s="8"/>
      <c r="I1542" s="8"/>
      <c r="J1542" s="30" t="str">
        <f t="shared" si="363"/>
        <v/>
      </c>
      <c r="K1542" s="30" t="str">
        <f t="shared" si="364"/>
        <v/>
      </c>
      <c r="L1542" s="30">
        <f t="shared" si="365"/>
        <v>0</v>
      </c>
      <c r="M1542" s="58" t="str">
        <f t="shared" si="366"/>
        <v/>
      </c>
      <c r="N1542" s="58" t="str">
        <f t="shared" si="367"/>
        <v/>
      </c>
      <c r="O1542" s="58">
        <f t="shared" si="368"/>
        <v>0</v>
      </c>
      <c r="P1542" s="65" t="str">
        <f t="shared" si="369"/>
        <v/>
      </c>
      <c r="Q1542" s="65" t="str">
        <f t="shared" si="370"/>
        <v/>
      </c>
      <c r="R1542" s="14">
        <f t="shared" si="371"/>
        <v>0</v>
      </c>
      <c r="S1542" s="23">
        <f t="shared" si="372"/>
        <v>0</v>
      </c>
      <c r="W1542" t="str">
        <f t="shared" si="374"/>
        <v>1-</v>
      </c>
    </row>
    <row r="1543" spans="1:23" x14ac:dyDescent="0.2">
      <c r="A1543" s="17"/>
      <c r="B1543" s="9" t="str">
        <f t="shared" ref="B1543:B1569" si="375">IF(A1543="","",A1543)</f>
        <v/>
      </c>
      <c r="C1543" s="22"/>
      <c r="D1543" s="19" t="str">
        <f>IF(C1543="","",(VLOOKUP(C1543,code2!$A$4:$B$30,2)))</f>
        <v/>
      </c>
      <c r="E1543" s="1"/>
      <c r="F1543" s="1"/>
      <c r="G1543" s="8"/>
      <c r="H1543" s="8"/>
      <c r="I1543" s="8"/>
      <c r="J1543" s="30" t="str">
        <f t="shared" ref="J1543:J1579" si="376">IF(I1543="現金",G1543,"")</f>
        <v/>
      </c>
      <c r="K1543" s="30" t="str">
        <f t="shared" ref="K1543:K1579" si="377">IF(I1543="現金",H1543,"")</f>
        <v/>
      </c>
      <c r="L1543" s="30">
        <f t="shared" ref="L1543:L1579" si="378">IF(J1543&amp;K1543="",L1542,L1542+J1543-K1543)</f>
        <v>0</v>
      </c>
      <c r="M1543" s="58" t="str">
        <f t="shared" ref="M1543:M1579" si="379">IF(I1543="通帳",G1543,"")</f>
        <v/>
      </c>
      <c r="N1543" s="58" t="str">
        <f t="shared" ref="N1543:N1579" si="380">IF(I1543="通帳",H1543,"")</f>
        <v/>
      </c>
      <c r="O1543" s="58">
        <f t="shared" ref="O1543:O1579" si="381">IF(M1543&amp;N1543="",O1542,O1542+M1543-N1543)</f>
        <v>0</v>
      </c>
      <c r="P1543" s="65" t="str">
        <f t="shared" ref="P1543:P1579" si="382">IF(I1543="郵便振替",G1543,"")</f>
        <v/>
      </c>
      <c r="Q1543" s="65" t="str">
        <f t="shared" ref="Q1543:Q1579" si="383">IF(I1543="郵便振替",H1543,"")</f>
        <v/>
      </c>
      <c r="R1543" s="14">
        <f t="shared" si="371"/>
        <v>0</v>
      </c>
      <c r="S1543" s="23">
        <f t="shared" si="372"/>
        <v>0</v>
      </c>
      <c r="W1543" t="str">
        <f t="shared" si="374"/>
        <v>1-</v>
      </c>
    </row>
    <row r="1544" spans="1:23" x14ac:dyDescent="0.2">
      <c r="A1544" s="17"/>
      <c r="B1544" s="9" t="str">
        <f t="shared" si="375"/>
        <v/>
      </c>
      <c r="C1544" s="22"/>
      <c r="D1544" s="19" t="str">
        <f>IF(C1544="","",(VLOOKUP(C1544,code2!$A$4:$B$30,2)))</f>
        <v/>
      </c>
      <c r="E1544" s="1"/>
      <c r="F1544" s="1"/>
      <c r="G1544" s="8"/>
      <c r="H1544" s="8"/>
      <c r="I1544" s="8"/>
      <c r="J1544" s="30" t="str">
        <f t="shared" si="376"/>
        <v/>
      </c>
      <c r="K1544" s="30" t="str">
        <f t="shared" si="377"/>
        <v/>
      </c>
      <c r="L1544" s="30">
        <f t="shared" si="378"/>
        <v>0</v>
      </c>
      <c r="M1544" s="58" t="str">
        <f t="shared" si="379"/>
        <v/>
      </c>
      <c r="N1544" s="58" t="str">
        <f t="shared" si="380"/>
        <v/>
      </c>
      <c r="O1544" s="58">
        <f t="shared" si="381"/>
        <v>0</v>
      </c>
      <c r="P1544" s="65" t="str">
        <f t="shared" si="382"/>
        <v/>
      </c>
      <c r="Q1544" s="65" t="str">
        <f t="shared" si="383"/>
        <v/>
      </c>
      <c r="R1544" s="14">
        <f t="shared" ref="R1544:R1581" si="384">IF(P1544&amp;Q1544="",R1543,R1543+P1544-Q1544)</f>
        <v>0</v>
      </c>
      <c r="S1544" s="23">
        <f t="shared" si="372"/>
        <v>0</v>
      </c>
      <c r="W1544" t="str">
        <f t="shared" si="374"/>
        <v>1-</v>
      </c>
    </row>
    <row r="1545" spans="1:23" x14ac:dyDescent="0.2">
      <c r="A1545" s="17"/>
      <c r="B1545" s="9" t="str">
        <f t="shared" si="375"/>
        <v/>
      </c>
      <c r="C1545" s="22"/>
      <c r="D1545" s="19" t="str">
        <f>IF(C1545="","",(VLOOKUP(C1545,code2!$A$4:$B$30,2)))</f>
        <v/>
      </c>
      <c r="E1545" s="1"/>
      <c r="F1545" s="1"/>
      <c r="G1545" s="8"/>
      <c r="H1545" s="8"/>
      <c r="I1545" s="8"/>
      <c r="J1545" s="30" t="str">
        <f t="shared" si="376"/>
        <v/>
      </c>
      <c r="K1545" s="30" t="str">
        <f t="shared" si="377"/>
        <v/>
      </c>
      <c r="L1545" s="30">
        <f t="shared" si="378"/>
        <v>0</v>
      </c>
      <c r="M1545" s="58" t="str">
        <f t="shared" si="379"/>
        <v/>
      </c>
      <c r="N1545" s="58" t="str">
        <f t="shared" si="380"/>
        <v/>
      </c>
      <c r="O1545" s="58">
        <f t="shared" si="381"/>
        <v>0</v>
      </c>
      <c r="P1545" s="65" t="str">
        <f t="shared" si="382"/>
        <v/>
      </c>
      <c r="Q1545" s="65" t="str">
        <f t="shared" si="383"/>
        <v/>
      </c>
      <c r="R1545" s="14">
        <f t="shared" si="384"/>
        <v>0</v>
      </c>
      <c r="S1545" s="23">
        <f t="shared" si="372"/>
        <v>0</v>
      </c>
      <c r="W1545" t="str">
        <f t="shared" si="374"/>
        <v>1-</v>
      </c>
    </row>
    <row r="1546" spans="1:23" x14ac:dyDescent="0.2">
      <c r="A1546" s="17"/>
      <c r="B1546" s="9" t="str">
        <f t="shared" si="375"/>
        <v/>
      </c>
      <c r="C1546" s="22"/>
      <c r="D1546" s="19" t="str">
        <f>IF(C1546="","",(VLOOKUP(C1546,code2!$A$4:$B$30,2)))</f>
        <v/>
      </c>
      <c r="E1546" s="1"/>
      <c r="F1546" s="1"/>
      <c r="G1546" s="8"/>
      <c r="H1546" s="8"/>
      <c r="I1546" s="8"/>
      <c r="J1546" s="30" t="str">
        <f t="shared" si="376"/>
        <v/>
      </c>
      <c r="K1546" s="30" t="str">
        <f t="shared" si="377"/>
        <v/>
      </c>
      <c r="L1546" s="30">
        <f t="shared" si="378"/>
        <v>0</v>
      </c>
      <c r="M1546" s="58" t="str">
        <f t="shared" si="379"/>
        <v/>
      </c>
      <c r="N1546" s="58" t="str">
        <f t="shared" si="380"/>
        <v/>
      </c>
      <c r="O1546" s="58">
        <f t="shared" si="381"/>
        <v>0</v>
      </c>
      <c r="P1546" s="65" t="str">
        <f t="shared" si="382"/>
        <v/>
      </c>
      <c r="Q1546" s="65" t="str">
        <f t="shared" si="383"/>
        <v/>
      </c>
      <c r="R1546" s="14">
        <f t="shared" si="384"/>
        <v>0</v>
      </c>
      <c r="S1546" s="23">
        <f t="shared" ref="S1546:S1581" si="385">L1546+O1546+R1546</f>
        <v>0</v>
      </c>
      <c r="W1546" t="str">
        <f t="shared" si="374"/>
        <v>1-</v>
      </c>
    </row>
    <row r="1547" spans="1:23" x14ac:dyDescent="0.2">
      <c r="A1547" s="17"/>
      <c r="B1547" s="9" t="str">
        <f t="shared" si="375"/>
        <v/>
      </c>
      <c r="C1547" s="22"/>
      <c r="D1547" s="19" t="str">
        <f>IF(C1547="","",(VLOOKUP(C1547,code2!$A$4:$B$30,2)))</f>
        <v/>
      </c>
      <c r="E1547" s="1"/>
      <c r="F1547" s="1"/>
      <c r="G1547" s="8"/>
      <c r="H1547" s="8"/>
      <c r="I1547" s="8"/>
      <c r="J1547" s="30" t="str">
        <f t="shared" si="376"/>
        <v/>
      </c>
      <c r="K1547" s="30" t="str">
        <f t="shared" si="377"/>
        <v/>
      </c>
      <c r="L1547" s="30">
        <f t="shared" si="378"/>
        <v>0</v>
      </c>
      <c r="M1547" s="58" t="str">
        <f t="shared" si="379"/>
        <v/>
      </c>
      <c r="N1547" s="58" t="str">
        <f t="shared" si="380"/>
        <v/>
      </c>
      <c r="O1547" s="58">
        <f t="shared" si="381"/>
        <v>0</v>
      </c>
      <c r="P1547" s="65" t="str">
        <f t="shared" si="382"/>
        <v/>
      </c>
      <c r="Q1547" s="65" t="str">
        <f t="shared" si="383"/>
        <v/>
      </c>
      <c r="R1547" s="14">
        <f t="shared" si="384"/>
        <v>0</v>
      </c>
      <c r="S1547" s="23">
        <f t="shared" si="385"/>
        <v>0</v>
      </c>
      <c r="W1547" t="str">
        <f t="shared" si="374"/>
        <v>1-</v>
      </c>
    </row>
    <row r="1548" spans="1:23" x14ac:dyDescent="0.2">
      <c r="A1548" s="17"/>
      <c r="B1548" s="9" t="str">
        <f t="shared" si="375"/>
        <v/>
      </c>
      <c r="C1548" s="22"/>
      <c r="D1548" s="19" t="str">
        <f>IF(C1548="","",(VLOOKUP(C1548,code2!$A$4:$B$30,2)))</f>
        <v/>
      </c>
      <c r="E1548" s="1"/>
      <c r="F1548" s="1"/>
      <c r="G1548" s="8"/>
      <c r="H1548" s="8"/>
      <c r="I1548" s="8"/>
      <c r="J1548" s="30" t="str">
        <f t="shared" si="376"/>
        <v/>
      </c>
      <c r="K1548" s="30" t="str">
        <f t="shared" si="377"/>
        <v/>
      </c>
      <c r="L1548" s="30">
        <f t="shared" si="378"/>
        <v>0</v>
      </c>
      <c r="M1548" s="58" t="str">
        <f t="shared" si="379"/>
        <v/>
      </c>
      <c r="N1548" s="58" t="str">
        <f t="shared" si="380"/>
        <v/>
      </c>
      <c r="O1548" s="58">
        <f t="shared" si="381"/>
        <v>0</v>
      </c>
      <c r="P1548" s="65" t="str">
        <f t="shared" si="382"/>
        <v/>
      </c>
      <c r="Q1548" s="65" t="str">
        <f t="shared" si="383"/>
        <v/>
      </c>
      <c r="R1548" s="14">
        <f t="shared" si="384"/>
        <v>0</v>
      </c>
      <c r="S1548" s="23">
        <f t="shared" si="385"/>
        <v>0</v>
      </c>
      <c r="W1548" t="str">
        <f t="shared" si="374"/>
        <v>1-</v>
      </c>
    </row>
    <row r="1549" spans="1:23" x14ac:dyDescent="0.2">
      <c r="A1549" s="17"/>
      <c r="B1549" s="9" t="str">
        <f t="shared" si="375"/>
        <v/>
      </c>
      <c r="C1549" s="22"/>
      <c r="D1549" s="19" t="str">
        <f>IF(C1549="","",(VLOOKUP(C1549,code2!$A$4:$B$30,2)))</f>
        <v/>
      </c>
      <c r="E1549" s="1"/>
      <c r="F1549" s="1"/>
      <c r="G1549" s="8"/>
      <c r="H1549" s="8"/>
      <c r="I1549" s="8"/>
      <c r="J1549" s="30" t="str">
        <f t="shared" si="376"/>
        <v/>
      </c>
      <c r="K1549" s="30" t="str">
        <f t="shared" si="377"/>
        <v/>
      </c>
      <c r="L1549" s="30">
        <f t="shared" si="378"/>
        <v>0</v>
      </c>
      <c r="M1549" s="58" t="str">
        <f t="shared" si="379"/>
        <v/>
      </c>
      <c r="N1549" s="58" t="str">
        <f t="shared" si="380"/>
        <v/>
      </c>
      <c r="O1549" s="58">
        <f t="shared" si="381"/>
        <v>0</v>
      </c>
      <c r="P1549" s="65" t="str">
        <f t="shared" si="382"/>
        <v/>
      </c>
      <c r="Q1549" s="65" t="str">
        <f t="shared" si="383"/>
        <v/>
      </c>
      <c r="R1549" s="14">
        <f t="shared" si="384"/>
        <v>0</v>
      </c>
      <c r="S1549" s="23">
        <f t="shared" si="385"/>
        <v>0</v>
      </c>
      <c r="W1549" t="str">
        <f t="shared" si="374"/>
        <v>1-</v>
      </c>
    </row>
    <row r="1550" spans="1:23" x14ac:dyDescent="0.2">
      <c r="A1550" s="17"/>
      <c r="B1550" s="9" t="str">
        <f t="shared" si="375"/>
        <v/>
      </c>
      <c r="C1550" s="22"/>
      <c r="D1550" s="19" t="str">
        <f>IF(C1550="","",(VLOOKUP(C1550,code2!$A$4:$B$30,2)))</f>
        <v/>
      </c>
      <c r="E1550" s="1"/>
      <c r="F1550" s="1"/>
      <c r="G1550" s="8"/>
      <c r="H1550" s="8"/>
      <c r="I1550" s="8"/>
      <c r="J1550" s="30" t="str">
        <f t="shared" si="376"/>
        <v/>
      </c>
      <c r="K1550" s="30" t="str">
        <f t="shared" si="377"/>
        <v/>
      </c>
      <c r="L1550" s="30">
        <f t="shared" si="378"/>
        <v>0</v>
      </c>
      <c r="M1550" s="58" t="str">
        <f t="shared" si="379"/>
        <v/>
      </c>
      <c r="N1550" s="58" t="str">
        <f t="shared" si="380"/>
        <v/>
      </c>
      <c r="O1550" s="58">
        <f t="shared" si="381"/>
        <v>0</v>
      </c>
      <c r="P1550" s="65" t="str">
        <f t="shared" si="382"/>
        <v/>
      </c>
      <c r="Q1550" s="65" t="str">
        <f t="shared" si="383"/>
        <v/>
      </c>
      <c r="R1550" s="14">
        <f t="shared" si="384"/>
        <v>0</v>
      </c>
      <c r="S1550" s="23">
        <f t="shared" si="385"/>
        <v>0</v>
      </c>
      <c r="W1550" t="str">
        <f t="shared" si="374"/>
        <v>1-</v>
      </c>
    </row>
    <row r="1551" spans="1:23" x14ac:dyDescent="0.2">
      <c r="A1551" s="17"/>
      <c r="B1551" s="9" t="str">
        <f t="shared" si="375"/>
        <v/>
      </c>
      <c r="C1551" s="22"/>
      <c r="D1551" s="19" t="str">
        <f>IF(C1551="","",(VLOOKUP(C1551,code2!$A$4:$B$30,2)))</f>
        <v/>
      </c>
      <c r="E1551" s="1"/>
      <c r="F1551" s="1"/>
      <c r="G1551" s="8"/>
      <c r="H1551" s="8"/>
      <c r="I1551" s="8"/>
      <c r="J1551" s="30" t="str">
        <f t="shared" si="376"/>
        <v/>
      </c>
      <c r="K1551" s="30" t="str">
        <f t="shared" si="377"/>
        <v/>
      </c>
      <c r="L1551" s="30">
        <f t="shared" si="378"/>
        <v>0</v>
      </c>
      <c r="M1551" s="58" t="str">
        <f t="shared" si="379"/>
        <v/>
      </c>
      <c r="N1551" s="58" t="str">
        <f t="shared" si="380"/>
        <v/>
      </c>
      <c r="O1551" s="58">
        <f t="shared" si="381"/>
        <v>0</v>
      </c>
      <c r="P1551" s="65" t="str">
        <f t="shared" si="382"/>
        <v/>
      </c>
      <c r="Q1551" s="65" t="str">
        <f t="shared" si="383"/>
        <v/>
      </c>
      <c r="R1551" s="14">
        <f t="shared" si="384"/>
        <v>0</v>
      </c>
      <c r="S1551" s="23">
        <f t="shared" si="385"/>
        <v>0</v>
      </c>
      <c r="W1551" t="str">
        <f t="shared" si="374"/>
        <v>1-</v>
      </c>
    </row>
    <row r="1552" spans="1:23" x14ac:dyDescent="0.2">
      <c r="A1552" s="17"/>
      <c r="B1552" s="9" t="str">
        <f t="shared" si="375"/>
        <v/>
      </c>
      <c r="C1552" s="22"/>
      <c r="D1552" s="19" t="str">
        <f>IF(C1552="","",(VLOOKUP(C1552,code2!$A$4:$B$30,2)))</f>
        <v/>
      </c>
      <c r="E1552" s="1"/>
      <c r="F1552" s="1"/>
      <c r="G1552" s="8"/>
      <c r="H1552" s="8"/>
      <c r="I1552" s="8"/>
      <c r="J1552" s="30" t="str">
        <f t="shared" si="376"/>
        <v/>
      </c>
      <c r="K1552" s="30" t="str">
        <f t="shared" si="377"/>
        <v/>
      </c>
      <c r="L1552" s="30">
        <f t="shared" si="378"/>
        <v>0</v>
      </c>
      <c r="M1552" s="58" t="str">
        <f t="shared" si="379"/>
        <v/>
      </c>
      <c r="N1552" s="58" t="str">
        <f t="shared" si="380"/>
        <v/>
      </c>
      <c r="O1552" s="58">
        <f t="shared" si="381"/>
        <v>0</v>
      </c>
      <c r="P1552" s="65" t="str">
        <f t="shared" si="382"/>
        <v/>
      </c>
      <c r="Q1552" s="65" t="str">
        <f t="shared" si="383"/>
        <v/>
      </c>
      <c r="R1552" s="14">
        <f t="shared" si="384"/>
        <v>0</v>
      </c>
      <c r="S1552" s="23">
        <f t="shared" si="385"/>
        <v>0</v>
      </c>
      <c r="W1552" t="str">
        <f t="shared" si="374"/>
        <v>1-</v>
      </c>
    </row>
    <row r="1553" spans="1:23" x14ac:dyDescent="0.2">
      <c r="A1553" s="17"/>
      <c r="B1553" s="9" t="str">
        <f t="shared" si="375"/>
        <v/>
      </c>
      <c r="C1553" s="22"/>
      <c r="D1553" s="19" t="str">
        <f>IF(C1553="","",(VLOOKUP(C1553,code2!$A$4:$B$30,2)))</f>
        <v/>
      </c>
      <c r="E1553" s="1"/>
      <c r="F1553" s="1"/>
      <c r="G1553" s="8"/>
      <c r="H1553" s="8"/>
      <c r="I1553" s="8"/>
      <c r="J1553" s="30" t="str">
        <f t="shared" si="376"/>
        <v/>
      </c>
      <c r="K1553" s="30" t="str">
        <f t="shared" si="377"/>
        <v/>
      </c>
      <c r="L1553" s="30">
        <f t="shared" si="378"/>
        <v>0</v>
      </c>
      <c r="M1553" s="58" t="str">
        <f t="shared" si="379"/>
        <v/>
      </c>
      <c r="N1553" s="58" t="str">
        <f t="shared" si="380"/>
        <v/>
      </c>
      <c r="O1553" s="58">
        <f t="shared" si="381"/>
        <v>0</v>
      </c>
      <c r="P1553" s="65" t="str">
        <f t="shared" si="382"/>
        <v/>
      </c>
      <c r="Q1553" s="65" t="str">
        <f t="shared" si="383"/>
        <v/>
      </c>
      <c r="R1553" s="14">
        <f t="shared" si="384"/>
        <v>0</v>
      </c>
      <c r="S1553" s="23">
        <f t="shared" si="385"/>
        <v>0</v>
      </c>
      <c r="W1553" t="str">
        <f t="shared" si="374"/>
        <v>1-</v>
      </c>
    </row>
    <row r="1554" spans="1:23" x14ac:dyDescent="0.2">
      <c r="A1554" s="17"/>
      <c r="B1554" s="9" t="str">
        <f t="shared" si="375"/>
        <v/>
      </c>
      <c r="C1554" s="22"/>
      <c r="D1554" s="19" t="str">
        <f>IF(C1554="","",(VLOOKUP(C1554,code2!$A$4:$B$30,2)))</f>
        <v/>
      </c>
      <c r="E1554" s="1"/>
      <c r="F1554" s="1"/>
      <c r="G1554" s="8"/>
      <c r="H1554" s="8"/>
      <c r="I1554" s="8"/>
      <c r="J1554" s="30" t="str">
        <f t="shared" si="376"/>
        <v/>
      </c>
      <c r="K1554" s="30" t="str">
        <f t="shared" si="377"/>
        <v/>
      </c>
      <c r="L1554" s="30">
        <f t="shared" si="378"/>
        <v>0</v>
      </c>
      <c r="M1554" s="58" t="str">
        <f t="shared" si="379"/>
        <v/>
      </c>
      <c r="N1554" s="58" t="str">
        <f t="shared" si="380"/>
        <v/>
      </c>
      <c r="O1554" s="58">
        <f t="shared" si="381"/>
        <v>0</v>
      </c>
      <c r="P1554" s="65" t="str">
        <f t="shared" si="382"/>
        <v/>
      </c>
      <c r="Q1554" s="65" t="str">
        <f t="shared" si="383"/>
        <v/>
      </c>
      <c r="R1554" s="14">
        <f t="shared" si="384"/>
        <v>0</v>
      </c>
      <c r="S1554" s="23">
        <f t="shared" si="385"/>
        <v>0</v>
      </c>
      <c r="W1554" t="str">
        <f t="shared" si="374"/>
        <v>1-</v>
      </c>
    </row>
    <row r="1555" spans="1:23" x14ac:dyDescent="0.2">
      <c r="A1555" s="17"/>
      <c r="B1555" s="9" t="str">
        <f t="shared" si="375"/>
        <v/>
      </c>
      <c r="C1555" s="22"/>
      <c r="D1555" s="19" t="str">
        <f>IF(C1555="","",(VLOOKUP(C1555,code2!$A$4:$B$30,2)))</f>
        <v/>
      </c>
      <c r="E1555" s="1"/>
      <c r="F1555" s="1"/>
      <c r="G1555" s="8"/>
      <c r="H1555" s="8"/>
      <c r="I1555" s="8"/>
      <c r="J1555" s="30" t="str">
        <f t="shared" si="376"/>
        <v/>
      </c>
      <c r="K1555" s="30" t="str">
        <f t="shared" si="377"/>
        <v/>
      </c>
      <c r="L1555" s="30">
        <f t="shared" si="378"/>
        <v>0</v>
      </c>
      <c r="M1555" s="58" t="str">
        <f t="shared" si="379"/>
        <v/>
      </c>
      <c r="N1555" s="58" t="str">
        <f t="shared" si="380"/>
        <v/>
      </c>
      <c r="O1555" s="58">
        <f t="shared" si="381"/>
        <v>0</v>
      </c>
      <c r="P1555" s="65" t="str">
        <f t="shared" si="382"/>
        <v/>
      </c>
      <c r="Q1555" s="65" t="str">
        <f t="shared" si="383"/>
        <v/>
      </c>
      <c r="R1555" s="14">
        <f t="shared" si="384"/>
        <v>0</v>
      </c>
      <c r="S1555" s="23">
        <f t="shared" si="385"/>
        <v>0</v>
      </c>
      <c r="W1555" t="str">
        <f t="shared" si="374"/>
        <v>1-</v>
      </c>
    </row>
    <row r="1556" spans="1:23" x14ac:dyDescent="0.2">
      <c r="A1556" s="17"/>
      <c r="B1556" s="9" t="str">
        <f t="shared" si="375"/>
        <v/>
      </c>
      <c r="C1556" s="22"/>
      <c r="D1556" s="19" t="str">
        <f>IF(C1556="","",(VLOOKUP(C1556,code2!$A$4:$B$30,2)))</f>
        <v/>
      </c>
      <c r="E1556" s="1"/>
      <c r="F1556" s="1"/>
      <c r="G1556" s="8"/>
      <c r="H1556" s="8"/>
      <c r="I1556" s="8"/>
      <c r="J1556" s="30" t="str">
        <f t="shared" si="376"/>
        <v/>
      </c>
      <c r="K1556" s="30" t="str">
        <f t="shared" si="377"/>
        <v/>
      </c>
      <c r="L1556" s="30">
        <f t="shared" si="378"/>
        <v>0</v>
      </c>
      <c r="M1556" s="58" t="str">
        <f t="shared" si="379"/>
        <v/>
      </c>
      <c r="N1556" s="58" t="str">
        <f t="shared" si="380"/>
        <v/>
      </c>
      <c r="O1556" s="58">
        <f t="shared" si="381"/>
        <v>0</v>
      </c>
      <c r="P1556" s="65" t="str">
        <f t="shared" si="382"/>
        <v/>
      </c>
      <c r="Q1556" s="65" t="str">
        <f t="shared" si="383"/>
        <v/>
      </c>
      <c r="R1556" s="14">
        <f t="shared" si="384"/>
        <v>0</v>
      </c>
      <c r="S1556" s="23">
        <f t="shared" si="385"/>
        <v>0</v>
      </c>
      <c r="W1556" t="str">
        <f t="shared" si="374"/>
        <v>1-</v>
      </c>
    </row>
    <row r="1557" spans="1:23" x14ac:dyDescent="0.2">
      <c r="A1557" s="17"/>
      <c r="B1557" s="9" t="str">
        <f t="shared" si="375"/>
        <v/>
      </c>
      <c r="C1557" s="22"/>
      <c r="D1557" s="19" t="str">
        <f>IF(C1557="","",(VLOOKUP(C1557,code2!$A$4:$B$30,2)))</f>
        <v/>
      </c>
      <c r="E1557" s="1"/>
      <c r="F1557" s="1"/>
      <c r="G1557" s="8"/>
      <c r="H1557" s="8"/>
      <c r="I1557" s="8"/>
      <c r="J1557" s="30" t="str">
        <f t="shared" si="376"/>
        <v/>
      </c>
      <c r="K1557" s="30" t="str">
        <f t="shared" si="377"/>
        <v/>
      </c>
      <c r="L1557" s="30">
        <f t="shared" si="378"/>
        <v>0</v>
      </c>
      <c r="M1557" s="58" t="str">
        <f t="shared" si="379"/>
        <v/>
      </c>
      <c r="N1557" s="58" t="str">
        <f t="shared" si="380"/>
        <v/>
      </c>
      <c r="O1557" s="58">
        <f t="shared" si="381"/>
        <v>0</v>
      </c>
      <c r="P1557" s="65" t="str">
        <f t="shared" si="382"/>
        <v/>
      </c>
      <c r="Q1557" s="65" t="str">
        <f t="shared" si="383"/>
        <v/>
      </c>
      <c r="R1557" s="14">
        <f t="shared" si="384"/>
        <v>0</v>
      </c>
      <c r="S1557" s="23">
        <f t="shared" si="385"/>
        <v>0</v>
      </c>
      <c r="W1557" t="str">
        <f t="shared" si="374"/>
        <v>1-</v>
      </c>
    </row>
    <row r="1558" spans="1:23" x14ac:dyDescent="0.2">
      <c r="A1558" s="17"/>
      <c r="B1558" s="9" t="str">
        <f t="shared" si="375"/>
        <v/>
      </c>
      <c r="C1558" s="22"/>
      <c r="D1558" s="19" t="str">
        <f>IF(C1558="","",(VLOOKUP(C1558,code2!$A$4:$B$30,2)))</f>
        <v/>
      </c>
      <c r="E1558" s="1"/>
      <c r="F1558" s="1"/>
      <c r="G1558" s="8"/>
      <c r="H1558" s="8"/>
      <c r="I1558" s="8"/>
      <c r="J1558" s="30" t="str">
        <f t="shared" si="376"/>
        <v/>
      </c>
      <c r="K1558" s="30" t="str">
        <f t="shared" si="377"/>
        <v/>
      </c>
      <c r="L1558" s="30">
        <f t="shared" si="378"/>
        <v>0</v>
      </c>
      <c r="M1558" s="58" t="str">
        <f t="shared" si="379"/>
        <v/>
      </c>
      <c r="N1558" s="58" t="str">
        <f t="shared" si="380"/>
        <v/>
      </c>
      <c r="O1558" s="58">
        <f t="shared" si="381"/>
        <v>0</v>
      </c>
      <c r="P1558" s="65" t="str">
        <f t="shared" si="382"/>
        <v/>
      </c>
      <c r="Q1558" s="65" t="str">
        <f t="shared" si="383"/>
        <v/>
      </c>
      <c r="R1558" s="14">
        <f t="shared" si="384"/>
        <v>0</v>
      </c>
      <c r="S1558" s="23">
        <f t="shared" si="385"/>
        <v>0</v>
      </c>
      <c r="W1558" t="str">
        <f t="shared" si="374"/>
        <v>1-</v>
      </c>
    </row>
    <row r="1559" spans="1:23" x14ac:dyDescent="0.2">
      <c r="A1559" s="17"/>
      <c r="B1559" s="9" t="str">
        <f t="shared" si="375"/>
        <v/>
      </c>
      <c r="C1559" s="22"/>
      <c r="D1559" s="19" t="str">
        <f>IF(C1559="","",(VLOOKUP(C1559,code2!$A$4:$B$30,2)))</f>
        <v/>
      </c>
      <c r="E1559" s="1"/>
      <c r="F1559" s="1"/>
      <c r="G1559" s="8"/>
      <c r="H1559" s="8"/>
      <c r="I1559" s="8"/>
      <c r="J1559" s="30" t="str">
        <f t="shared" si="376"/>
        <v/>
      </c>
      <c r="K1559" s="30" t="str">
        <f t="shared" si="377"/>
        <v/>
      </c>
      <c r="L1559" s="30">
        <f t="shared" si="378"/>
        <v>0</v>
      </c>
      <c r="M1559" s="58" t="str">
        <f t="shared" si="379"/>
        <v/>
      </c>
      <c r="N1559" s="58" t="str">
        <f t="shared" si="380"/>
        <v/>
      </c>
      <c r="O1559" s="58">
        <f t="shared" si="381"/>
        <v>0</v>
      </c>
      <c r="P1559" s="65" t="str">
        <f t="shared" si="382"/>
        <v/>
      </c>
      <c r="Q1559" s="65" t="str">
        <f t="shared" si="383"/>
        <v/>
      </c>
      <c r="R1559" s="14">
        <f t="shared" si="384"/>
        <v>0</v>
      </c>
      <c r="S1559" s="23">
        <f t="shared" si="385"/>
        <v>0</v>
      </c>
      <c r="W1559" t="str">
        <f t="shared" ref="W1559:W1574" si="386">MONTH(A1559)&amp;"-"&amp;D1559&amp;E1559</f>
        <v>1-</v>
      </c>
    </row>
    <row r="1560" spans="1:23" x14ac:dyDescent="0.2">
      <c r="A1560" s="17"/>
      <c r="B1560" s="9" t="str">
        <f t="shared" si="375"/>
        <v/>
      </c>
      <c r="C1560" s="22"/>
      <c r="D1560" s="19" t="str">
        <f>IF(C1560="","",(VLOOKUP(C1560,code2!$A$4:$B$30,2)))</f>
        <v/>
      </c>
      <c r="E1560" s="1"/>
      <c r="F1560" s="1"/>
      <c r="G1560" s="8"/>
      <c r="H1560" s="8"/>
      <c r="I1560" s="8"/>
      <c r="J1560" s="30" t="str">
        <f t="shared" si="376"/>
        <v/>
      </c>
      <c r="K1560" s="30" t="str">
        <f t="shared" si="377"/>
        <v/>
      </c>
      <c r="L1560" s="30">
        <f t="shared" si="378"/>
        <v>0</v>
      </c>
      <c r="M1560" s="58" t="str">
        <f t="shared" si="379"/>
        <v/>
      </c>
      <c r="N1560" s="58" t="str">
        <f t="shared" si="380"/>
        <v/>
      </c>
      <c r="O1560" s="58">
        <f t="shared" si="381"/>
        <v>0</v>
      </c>
      <c r="P1560" s="65" t="str">
        <f t="shared" si="382"/>
        <v/>
      </c>
      <c r="Q1560" s="65" t="str">
        <f t="shared" si="383"/>
        <v/>
      </c>
      <c r="R1560" s="14">
        <f t="shared" si="384"/>
        <v>0</v>
      </c>
      <c r="S1560" s="23">
        <f t="shared" si="385"/>
        <v>0</v>
      </c>
      <c r="W1560" t="str">
        <f t="shared" si="386"/>
        <v>1-</v>
      </c>
    </row>
    <row r="1561" spans="1:23" x14ac:dyDescent="0.2">
      <c r="A1561" s="17"/>
      <c r="B1561" s="9" t="str">
        <f t="shared" si="375"/>
        <v/>
      </c>
      <c r="C1561" s="22"/>
      <c r="D1561" s="19" t="str">
        <f>IF(C1561="","",(VLOOKUP(C1561,code2!$A$4:$B$30,2)))</f>
        <v/>
      </c>
      <c r="E1561" s="1"/>
      <c r="F1561" s="1"/>
      <c r="G1561" s="8"/>
      <c r="H1561" s="8"/>
      <c r="I1561" s="8"/>
      <c r="J1561" s="30" t="str">
        <f t="shared" si="376"/>
        <v/>
      </c>
      <c r="K1561" s="30" t="str">
        <f t="shared" si="377"/>
        <v/>
      </c>
      <c r="L1561" s="30">
        <f t="shared" si="378"/>
        <v>0</v>
      </c>
      <c r="M1561" s="58" t="str">
        <f t="shared" si="379"/>
        <v/>
      </c>
      <c r="N1561" s="58" t="str">
        <f t="shared" si="380"/>
        <v/>
      </c>
      <c r="O1561" s="58">
        <f t="shared" si="381"/>
        <v>0</v>
      </c>
      <c r="P1561" s="65" t="str">
        <f t="shared" si="382"/>
        <v/>
      </c>
      <c r="Q1561" s="65" t="str">
        <f t="shared" si="383"/>
        <v/>
      </c>
      <c r="R1561" s="14">
        <f t="shared" si="384"/>
        <v>0</v>
      </c>
      <c r="S1561" s="23">
        <f t="shared" si="385"/>
        <v>0</v>
      </c>
      <c r="W1561" t="str">
        <f t="shared" si="386"/>
        <v>1-</v>
      </c>
    </row>
    <row r="1562" spans="1:23" x14ac:dyDescent="0.2">
      <c r="A1562" s="17"/>
      <c r="B1562" s="9" t="str">
        <f t="shared" si="375"/>
        <v/>
      </c>
      <c r="C1562" s="22"/>
      <c r="D1562" s="19" t="str">
        <f>IF(C1562="","",(VLOOKUP(C1562,code2!$A$4:$B$30,2)))</f>
        <v/>
      </c>
      <c r="E1562" s="1"/>
      <c r="F1562" s="1"/>
      <c r="G1562" s="8"/>
      <c r="H1562" s="8"/>
      <c r="I1562" s="8"/>
      <c r="J1562" s="30" t="str">
        <f t="shared" si="376"/>
        <v/>
      </c>
      <c r="K1562" s="30" t="str">
        <f t="shared" si="377"/>
        <v/>
      </c>
      <c r="L1562" s="30">
        <f t="shared" si="378"/>
        <v>0</v>
      </c>
      <c r="M1562" s="58" t="str">
        <f t="shared" si="379"/>
        <v/>
      </c>
      <c r="N1562" s="58" t="str">
        <f t="shared" si="380"/>
        <v/>
      </c>
      <c r="O1562" s="58">
        <f t="shared" si="381"/>
        <v>0</v>
      </c>
      <c r="P1562" s="65" t="str">
        <f t="shared" si="382"/>
        <v/>
      </c>
      <c r="Q1562" s="65" t="str">
        <f t="shared" si="383"/>
        <v/>
      </c>
      <c r="R1562" s="14">
        <f t="shared" si="384"/>
        <v>0</v>
      </c>
      <c r="S1562" s="23">
        <f t="shared" si="385"/>
        <v>0</v>
      </c>
      <c r="W1562" t="str">
        <f t="shared" si="386"/>
        <v>1-</v>
      </c>
    </row>
    <row r="1563" spans="1:23" x14ac:dyDescent="0.2">
      <c r="A1563" s="17"/>
      <c r="B1563" s="9" t="str">
        <f t="shared" si="375"/>
        <v/>
      </c>
      <c r="C1563" s="22"/>
      <c r="D1563" s="19" t="str">
        <f>IF(C1563="","",(VLOOKUP(C1563,code2!$A$4:$B$30,2)))</f>
        <v/>
      </c>
      <c r="E1563" s="1"/>
      <c r="F1563" s="1"/>
      <c r="G1563" s="8"/>
      <c r="H1563" s="8"/>
      <c r="I1563" s="8"/>
      <c r="J1563" s="30" t="str">
        <f t="shared" si="376"/>
        <v/>
      </c>
      <c r="K1563" s="30" t="str">
        <f t="shared" si="377"/>
        <v/>
      </c>
      <c r="L1563" s="30">
        <f t="shared" si="378"/>
        <v>0</v>
      </c>
      <c r="M1563" s="58" t="str">
        <f t="shared" si="379"/>
        <v/>
      </c>
      <c r="N1563" s="58" t="str">
        <f t="shared" si="380"/>
        <v/>
      </c>
      <c r="O1563" s="58">
        <f t="shared" si="381"/>
        <v>0</v>
      </c>
      <c r="P1563" s="65" t="str">
        <f t="shared" si="382"/>
        <v/>
      </c>
      <c r="Q1563" s="65" t="str">
        <f t="shared" si="383"/>
        <v/>
      </c>
      <c r="R1563" s="14">
        <f t="shared" si="384"/>
        <v>0</v>
      </c>
      <c r="S1563" s="23">
        <f t="shared" si="385"/>
        <v>0</v>
      </c>
      <c r="W1563" t="str">
        <f t="shared" si="386"/>
        <v>1-</v>
      </c>
    </row>
    <row r="1564" spans="1:23" x14ac:dyDescent="0.2">
      <c r="A1564" s="17"/>
      <c r="B1564" s="9" t="str">
        <f t="shared" si="375"/>
        <v/>
      </c>
      <c r="C1564" s="22"/>
      <c r="D1564" s="19" t="str">
        <f>IF(C1564="","",(VLOOKUP(C1564,code2!$A$4:$B$30,2)))</f>
        <v/>
      </c>
      <c r="E1564" s="1"/>
      <c r="F1564" s="1"/>
      <c r="G1564" s="8"/>
      <c r="H1564" s="8"/>
      <c r="I1564" s="8"/>
      <c r="J1564" s="30" t="str">
        <f t="shared" si="376"/>
        <v/>
      </c>
      <c r="K1564" s="30" t="str">
        <f t="shared" si="377"/>
        <v/>
      </c>
      <c r="L1564" s="30">
        <f t="shared" si="378"/>
        <v>0</v>
      </c>
      <c r="M1564" s="58" t="str">
        <f t="shared" si="379"/>
        <v/>
      </c>
      <c r="N1564" s="58" t="str">
        <f t="shared" si="380"/>
        <v/>
      </c>
      <c r="O1564" s="58">
        <f t="shared" si="381"/>
        <v>0</v>
      </c>
      <c r="P1564" s="65" t="str">
        <f t="shared" si="382"/>
        <v/>
      </c>
      <c r="Q1564" s="65" t="str">
        <f t="shared" si="383"/>
        <v/>
      </c>
      <c r="R1564" s="14">
        <f t="shared" si="384"/>
        <v>0</v>
      </c>
      <c r="S1564" s="23">
        <f t="shared" si="385"/>
        <v>0</v>
      </c>
      <c r="W1564" t="str">
        <f t="shared" si="386"/>
        <v>1-</v>
      </c>
    </row>
    <row r="1565" spans="1:23" x14ac:dyDescent="0.2">
      <c r="A1565" s="17"/>
      <c r="B1565" s="9" t="str">
        <f t="shared" si="375"/>
        <v/>
      </c>
      <c r="C1565" s="22"/>
      <c r="D1565" s="19" t="str">
        <f>IF(C1565="","",(VLOOKUP(C1565,code2!$A$4:$B$30,2)))</f>
        <v/>
      </c>
      <c r="E1565" s="1"/>
      <c r="F1565" s="1"/>
      <c r="G1565" s="8"/>
      <c r="H1565" s="8"/>
      <c r="I1565" s="8"/>
      <c r="J1565" s="30" t="str">
        <f t="shared" si="376"/>
        <v/>
      </c>
      <c r="K1565" s="30" t="str">
        <f t="shared" si="377"/>
        <v/>
      </c>
      <c r="L1565" s="30">
        <f t="shared" si="378"/>
        <v>0</v>
      </c>
      <c r="M1565" s="58" t="str">
        <f t="shared" si="379"/>
        <v/>
      </c>
      <c r="N1565" s="58" t="str">
        <f t="shared" si="380"/>
        <v/>
      </c>
      <c r="O1565" s="58">
        <f t="shared" si="381"/>
        <v>0</v>
      </c>
      <c r="P1565" s="65" t="str">
        <f t="shared" si="382"/>
        <v/>
      </c>
      <c r="Q1565" s="65" t="str">
        <f t="shared" si="383"/>
        <v/>
      </c>
      <c r="R1565" s="14">
        <f t="shared" si="384"/>
        <v>0</v>
      </c>
      <c r="S1565" s="23">
        <f t="shared" si="385"/>
        <v>0</v>
      </c>
      <c r="W1565" t="str">
        <f t="shared" si="386"/>
        <v>1-</v>
      </c>
    </row>
    <row r="1566" spans="1:23" x14ac:dyDescent="0.2">
      <c r="A1566" s="17"/>
      <c r="B1566" s="9" t="str">
        <f t="shared" si="375"/>
        <v/>
      </c>
      <c r="C1566" s="22"/>
      <c r="D1566" s="19" t="str">
        <f>IF(C1566="","",(VLOOKUP(C1566,code2!$A$4:$B$30,2)))</f>
        <v/>
      </c>
      <c r="E1566" s="1"/>
      <c r="F1566" s="1"/>
      <c r="G1566" s="8"/>
      <c r="H1566" s="8"/>
      <c r="I1566" s="8"/>
      <c r="J1566" s="30" t="str">
        <f t="shared" si="376"/>
        <v/>
      </c>
      <c r="K1566" s="30" t="str">
        <f t="shared" si="377"/>
        <v/>
      </c>
      <c r="L1566" s="30">
        <f t="shared" si="378"/>
        <v>0</v>
      </c>
      <c r="M1566" s="58" t="str">
        <f t="shared" si="379"/>
        <v/>
      </c>
      <c r="N1566" s="58" t="str">
        <f t="shared" si="380"/>
        <v/>
      </c>
      <c r="O1566" s="58">
        <f t="shared" si="381"/>
        <v>0</v>
      </c>
      <c r="P1566" s="65" t="str">
        <f t="shared" si="382"/>
        <v/>
      </c>
      <c r="Q1566" s="65" t="str">
        <f t="shared" si="383"/>
        <v/>
      </c>
      <c r="R1566" s="14">
        <f t="shared" si="384"/>
        <v>0</v>
      </c>
      <c r="S1566" s="23">
        <f t="shared" si="385"/>
        <v>0</v>
      </c>
      <c r="W1566" t="str">
        <f t="shared" si="386"/>
        <v>1-</v>
      </c>
    </row>
    <row r="1567" spans="1:23" x14ac:dyDescent="0.2">
      <c r="A1567" s="17"/>
      <c r="B1567" s="9" t="str">
        <f t="shared" si="375"/>
        <v/>
      </c>
      <c r="C1567" s="22"/>
      <c r="D1567" s="19" t="str">
        <f>IF(C1567="","",(VLOOKUP(C1567,code2!$A$4:$B$30,2)))</f>
        <v/>
      </c>
      <c r="E1567" s="1"/>
      <c r="F1567" s="1"/>
      <c r="G1567" s="8"/>
      <c r="H1567" s="8"/>
      <c r="I1567" s="8"/>
      <c r="J1567" s="30" t="str">
        <f t="shared" si="376"/>
        <v/>
      </c>
      <c r="K1567" s="30" t="str">
        <f t="shared" si="377"/>
        <v/>
      </c>
      <c r="L1567" s="30">
        <f t="shared" si="378"/>
        <v>0</v>
      </c>
      <c r="M1567" s="58" t="str">
        <f t="shared" si="379"/>
        <v/>
      </c>
      <c r="N1567" s="58" t="str">
        <f t="shared" si="380"/>
        <v/>
      </c>
      <c r="O1567" s="58">
        <f t="shared" si="381"/>
        <v>0</v>
      </c>
      <c r="P1567" s="65" t="str">
        <f t="shared" si="382"/>
        <v/>
      </c>
      <c r="Q1567" s="65" t="str">
        <f t="shared" si="383"/>
        <v/>
      </c>
      <c r="R1567" s="14">
        <f t="shared" si="384"/>
        <v>0</v>
      </c>
      <c r="S1567" s="23">
        <f t="shared" si="385"/>
        <v>0</v>
      </c>
      <c r="W1567" t="str">
        <f t="shared" si="386"/>
        <v>1-</v>
      </c>
    </row>
    <row r="1568" spans="1:23" x14ac:dyDescent="0.2">
      <c r="A1568" s="17"/>
      <c r="B1568" s="9" t="str">
        <f t="shared" si="375"/>
        <v/>
      </c>
      <c r="C1568" s="22"/>
      <c r="D1568" s="19" t="str">
        <f>IF(C1568="","",(VLOOKUP(C1568,code2!$A$4:$B$30,2)))</f>
        <v/>
      </c>
      <c r="E1568" s="1"/>
      <c r="F1568" s="1"/>
      <c r="G1568" s="8"/>
      <c r="H1568" s="8"/>
      <c r="I1568" s="8"/>
      <c r="J1568" s="30" t="str">
        <f t="shared" si="376"/>
        <v/>
      </c>
      <c r="K1568" s="30" t="str">
        <f t="shared" si="377"/>
        <v/>
      </c>
      <c r="L1568" s="30">
        <f t="shared" si="378"/>
        <v>0</v>
      </c>
      <c r="M1568" s="58" t="str">
        <f t="shared" si="379"/>
        <v/>
      </c>
      <c r="N1568" s="58" t="str">
        <f t="shared" si="380"/>
        <v/>
      </c>
      <c r="O1568" s="58">
        <f t="shared" si="381"/>
        <v>0</v>
      </c>
      <c r="P1568" s="65" t="str">
        <f t="shared" si="382"/>
        <v/>
      </c>
      <c r="Q1568" s="65" t="str">
        <f t="shared" si="383"/>
        <v/>
      </c>
      <c r="R1568" s="14">
        <f t="shared" si="384"/>
        <v>0</v>
      </c>
      <c r="S1568" s="23">
        <f t="shared" si="385"/>
        <v>0</v>
      </c>
      <c r="W1568" t="str">
        <f t="shared" si="386"/>
        <v>1-</v>
      </c>
    </row>
    <row r="1569" spans="1:23" x14ac:dyDescent="0.2">
      <c r="A1569" s="17"/>
      <c r="B1569" s="9" t="str">
        <f t="shared" si="375"/>
        <v/>
      </c>
      <c r="C1569" s="22"/>
      <c r="D1569" s="19" t="str">
        <f>IF(C1569="","",(VLOOKUP(C1569,code2!$A$4:$B$30,2)))</f>
        <v/>
      </c>
      <c r="E1569" s="1"/>
      <c r="F1569" s="1"/>
      <c r="G1569" s="8"/>
      <c r="H1569" s="8"/>
      <c r="I1569" s="8"/>
      <c r="J1569" s="30" t="str">
        <f t="shared" si="376"/>
        <v/>
      </c>
      <c r="K1569" s="30" t="str">
        <f t="shared" si="377"/>
        <v/>
      </c>
      <c r="L1569" s="30">
        <f t="shared" si="378"/>
        <v>0</v>
      </c>
      <c r="M1569" s="58" t="str">
        <f t="shared" si="379"/>
        <v/>
      </c>
      <c r="N1569" s="58" t="str">
        <f t="shared" si="380"/>
        <v/>
      </c>
      <c r="O1569" s="58">
        <f t="shared" si="381"/>
        <v>0</v>
      </c>
      <c r="P1569" s="65" t="str">
        <f t="shared" si="382"/>
        <v/>
      </c>
      <c r="Q1569" s="65" t="str">
        <f t="shared" si="383"/>
        <v/>
      </c>
      <c r="R1569" s="14">
        <f t="shared" si="384"/>
        <v>0</v>
      </c>
      <c r="S1569" s="23">
        <f t="shared" si="385"/>
        <v>0</v>
      </c>
      <c r="W1569" t="str">
        <f t="shared" si="386"/>
        <v>1-</v>
      </c>
    </row>
    <row r="1570" spans="1:23" x14ac:dyDescent="0.2">
      <c r="A1570" s="17"/>
      <c r="B1570" s="9"/>
      <c r="C1570" s="22"/>
      <c r="D1570" s="19" t="str">
        <f>IF(C1570="","",(VLOOKUP(C1570,code2!$A$4:$B$30,2)))</f>
        <v/>
      </c>
      <c r="E1570" s="1"/>
      <c r="F1570" s="1"/>
      <c r="G1570" s="8"/>
      <c r="H1570" s="8"/>
      <c r="I1570" s="8"/>
      <c r="J1570" s="30" t="str">
        <f t="shared" si="376"/>
        <v/>
      </c>
      <c r="K1570" s="30" t="str">
        <f t="shared" si="377"/>
        <v/>
      </c>
      <c r="L1570" s="30">
        <f t="shared" si="378"/>
        <v>0</v>
      </c>
      <c r="M1570" s="58" t="str">
        <f t="shared" si="379"/>
        <v/>
      </c>
      <c r="N1570" s="58" t="str">
        <f t="shared" si="380"/>
        <v/>
      </c>
      <c r="O1570" s="58">
        <f t="shared" si="381"/>
        <v>0</v>
      </c>
      <c r="P1570" s="65" t="str">
        <f t="shared" si="382"/>
        <v/>
      </c>
      <c r="Q1570" s="65" t="str">
        <f t="shared" si="383"/>
        <v/>
      </c>
      <c r="R1570" s="14">
        <f t="shared" si="384"/>
        <v>0</v>
      </c>
      <c r="S1570" s="23">
        <f t="shared" si="385"/>
        <v>0</v>
      </c>
      <c r="W1570" t="str">
        <f t="shared" si="386"/>
        <v>1-</v>
      </c>
    </row>
    <row r="1571" spans="1:23" x14ac:dyDescent="0.2">
      <c r="A1571" s="17"/>
      <c r="B1571" s="9"/>
      <c r="C1571" s="22"/>
      <c r="D1571" s="19" t="str">
        <f>IF(C1571="","",(VLOOKUP(C1571,code2!$A$4:$B$30,2)))</f>
        <v/>
      </c>
      <c r="E1571" s="1"/>
      <c r="F1571" s="1"/>
      <c r="G1571" s="8"/>
      <c r="H1571" s="8"/>
      <c r="I1571" s="8"/>
      <c r="J1571" s="30" t="str">
        <f t="shared" si="376"/>
        <v/>
      </c>
      <c r="K1571" s="30" t="str">
        <f t="shared" si="377"/>
        <v/>
      </c>
      <c r="L1571" s="30">
        <f t="shared" si="378"/>
        <v>0</v>
      </c>
      <c r="M1571" s="58" t="str">
        <f t="shared" si="379"/>
        <v/>
      </c>
      <c r="N1571" s="58" t="str">
        <f t="shared" si="380"/>
        <v/>
      </c>
      <c r="O1571" s="58">
        <f t="shared" si="381"/>
        <v>0</v>
      </c>
      <c r="P1571" s="65" t="str">
        <f t="shared" si="382"/>
        <v/>
      </c>
      <c r="Q1571" s="65" t="str">
        <f t="shared" si="383"/>
        <v/>
      </c>
      <c r="R1571" s="14">
        <f t="shared" si="384"/>
        <v>0</v>
      </c>
      <c r="S1571" s="23">
        <f t="shared" si="385"/>
        <v>0</v>
      </c>
      <c r="W1571" t="str">
        <f t="shared" si="386"/>
        <v>1-</v>
      </c>
    </row>
    <row r="1572" spans="1:23" x14ac:dyDescent="0.2">
      <c r="A1572" s="17"/>
      <c r="B1572" s="9"/>
      <c r="C1572" s="22"/>
      <c r="D1572" s="19" t="str">
        <f>IF(C1572="","",(VLOOKUP(C1572,code2!$A$4:$B$30,2)))</f>
        <v/>
      </c>
      <c r="E1572" s="1"/>
      <c r="F1572" s="1"/>
      <c r="G1572" s="8"/>
      <c r="H1572" s="8"/>
      <c r="I1572" s="8"/>
      <c r="J1572" s="30" t="str">
        <f t="shared" si="376"/>
        <v/>
      </c>
      <c r="K1572" s="30" t="str">
        <f t="shared" si="377"/>
        <v/>
      </c>
      <c r="L1572" s="30">
        <f t="shared" si="378"/>
        <v>0</v>
      </c>
      <c r="M1572" s="58" t="str">
        <f t="shared" si="379"/>
        <v/>
      </c>
      <c r="N1572" s="58" t="str">
        <f t="shared" si="380"/>
        <v/>
      </c>
      <c r="O1572" s="58">
        <f t="shared" si="381"/>
        <v>0</v>
      </c>
      <c r="P1572" s="65" t="str">
        <f t="shared" si="382"/>
        <v/>
      </c>
      <c r="Q1572" s="65" t="str">
        <f t="shared" si="383"/>
        <v/>
      </c>
      <c r="R1572" s="14">
        <f t="shared" si="384"/>
        <v>0</v>
      </c>
      <c r="S1572" s="23">
        <f t="shared" si="385"/>
        <v>0</v>
      </c>
      <c r="W1572" t="str">
        <f t="shared" si="386"/>
        <v>1-</v>
      </c>
    </row>
    <row r="1573" spans="1:23" x14ac:dyDescent="0.2">
      <c r="A1573" s="17"/>
      <c r="B1573" s="9"/>
      <c r="C1573" s="22"/>
      <c r="D1573" s="19" t="str">
        <f>IF(C1573="","",(VLOOKUP(C1573,code2!$A$4:$B$30,2)))</f>
        <v/>
      </c>
      <c r="E1573" s="1"/>
      <c r="F1573" s="1"/>
      <c r="G1573" s="8"/>
      <c r="H1573" s="8"/>
      <c r="I1573" s="8"/>
      <c r="J1573" s="30" t="str">
        <f t="shared" si="376"/>
        <v/>
      </c>
      <c r="K1573" s="30" t="str">
        <f t="shared" si="377"/>
        <v/>
      </c>
      <c r="L1573" s="30">
        <f t="shared" si="378"/>
        <v>0</v>
      </c>
      <c r="M1573" s="58" t="str">
        <f t="shared" si="379"/>
        <v/>
      </c>
      <c r="N1573" s="58" t="str">
        <f t="shared" si="380"/>
        <v/>
      </c>
      <c r="O1573" s="58">
        <f t="shared" si="381"/>
        <v>0</v>
      </c>
      <c r="P1573" s="65" t="str">
        <f t="shared" si="382"/>
        <v/>
      </c>
      <c r="Q1573" s="65" t="str">
        <f t="shared" si="383"/>
        <v/>
      </c>
      <c r="R1573" s="14">
        <f t="shared" si="384"/>
        <v>0</v>
      </c>
      <c r="S1573" s="23">
        <f t="shared" si="385"/>
        <v>0</v>
      </c>
      <c r="W1573" t="str">
        <f t="shared" si="386"/>
        <v>1-</v>
      </c>
    </row>
    <row r="1574" spans="1:23" x14ac:dyDescent="0.2">
      <c r="A1574" s="17"/>
      <c r="B1574" s="9"/>
      <c r="C1574" s="22"/>
      <c r="D1574" s="19" t="str">
        <f>IF(C1574="","",(VLOOKUP(C1574,code2!$A$4:$B$30,2)))</f>
        <v/>
      </c>
      <c r="E1574" s="1"/>
      <c r="F1574" s="1"/>
      <c r="G1574" s="8"/>
      <c r="H1574" s="8"/>
      <c r="I1574" s="8"/>
      <c r="J1574" s="30" t="str">
        <f t="shared" si="376"/>
        <v/>
      </c>
      <c r="K1574" s="30" t="str">
        <f t="shared" si="377"/>
        <v/>
      </c>
      <c r="L1574" s="30">
        <f t="shared" si="378"/>
        <v>0</v>
      </c>
      <c r="M1574" s="58" t="str">
        <f t="shared" si="379"/>
        <v/>
      </c>
      <c r="N1574" s="58" t="str">
        <f t="shared" si="380"/>
        <v/>
      </c>
      <c r="O1574" s="58">
        <f t="shared" si="381"/>
        <v>0</v>
      </c>
      <c r="P1574" s="65" t="str">
        <f t="shared" si="382"/>
        <v/>
      </c>
      <c r="Q1574" s="65" t="str">
        <f t="shared" si="383"/>
        <v/>
      </c>
      <c r="R1574" s="14">
        <f t="shared" si="384"/>
        <v>0</v>
      </c>
      <c r="S1574" s="23">
        <f t="shared" si="385"/>
        <v>0</v>
      </c>
      <c r="W1574" t="str">
        <f t="shared" si="386"/>
        <v>1-</v>
      </c>
    </row>
    <row r="1575" spans="1:23" x14ac:dyDescent="0.2">
      <c r="A1575" s="17"/>
      <c r="B1575" s="9"/>
      <c r="C1575" s="22"/>
      <c r="D1575" s="19" t="str">
        <f>IF(C1575="","",(VLOOKUP(C1575,code2!$A$4:$B$30,2)))</f>
        <v/>
      </c>
      <c r="E1575" s="1"/>
      <c r="F1575" s="1"/>
      <c r="G1575" s="8"/>
      <c r="H1575" s="8"/>
      <c r="I1575" s="8"/>
      <c r="J1575" s="30" t="str">
        <f t="shared" si="376"/>
        <v/>
      </c>
      <c r="K1575" s="30" t="str">
        <f t="shared" si="377"/>
        <v/>
      </c>
      <c r="L1575" s="30">
        <f t="shared" si="378"/>
        <v>0</v>
      </c>
      <c r="M1575" s="58" t="str">
        <f t="shared" si="379"/>
        <v/>
      </c>
      <c r="N1575" s="58" t="str">
        <f t="shared" si="380"/>
        <v/>
      </c>
      <c r="O1575" s="58">
        <f t="shared" si="381"/>
        <v>0</v>
      </c>
      <c r="P1575" s="65" t="str">
        <f t="shared" si="382"/>
        <v/>
      </c>
      <c r="Q1575" s="65" t="str">
        <f t="shared" si="383"/>
        <v/>
      </c>
      <c r="R1575" s="14">
        <f t="shared" si="384"/>
        <v>0</v>
      </c>
      <c r="S1575" s="23">
        <f t="shared" si="385"/>
        <v>0</v>
      </c>
    </row>
    <row r="1576" spans="1:23" x14ac:dyDescent="0.2">
      <c r="A1576" s="17"/>
      <c r="B1576" s="9"/>
      <c r="C1576" s="22"/>
      <c r="D1576" s="19" t="str">
        <f>IF(C1576="","",(VLOOKUP(C1576,code2!$A$4:$B$30,2)))</f>
        <v/>
      </c>
      <c r="E1576" s="1"/>
      <c r="F1576" s="1"/>
      <c r="G1576" s="8"/>
      <c r="H1576" s="8"/>
      <c r="I1576" s="8"/>
      <c r="J1576" s="30" t="str">
        <f t="shared" si="376"/>
        <v/>
      </c>
      <c r="K1576" s="30" t="str">
        <f t="shared" si="377"/>
        <v/>
      </c>
      <c r="L1576" s="30">
        <f t="shared" si="378"/>
        <v>0</v>
      </c>
      <c r="M1576" s="58" t="str">
        <f t="shared" si="379"/>
        <v/>
      </c>
      <c r="N1576" s="58" t="str">
        <f t="shared" si="380"/>
        <v/>
      </c>
      <c r="O1576" s="58">
        <f t="shared" si="381"/>
        <v>0</v>
      </c>
      <c r="P1576" s="65" t="str">
        <f t="shared" si="382"/>
        <v/>
      </c>
      <c r="Q1576" s="65" t="str">
        <f t="shared" si="383"/>
        <v/>
      </c>
      <c r="R1576" s="14">
        <f t="shared" si="384"/>
        <v>0</v>
      </c>
      <c r="S1576" s="23">
        <f t="shared" si="385"/>
        <v>0</v>
      </c>
    </row>
    <row r="1577" spans="1:23" x14ac:dyDescent="0.2">
      <c r="I1577" s="8"/>
      <c r="J1577" s="30" t="str">
        <f t="shared" si="376"/>
        <v/>
      </c>
      <c r="K1577" s="30" t="str">
        <f t="shared" si="377"/>
        <v/>
      </c>
      <c r="L1577" s="30">
        <f t="shared" si="378"/>
        <v>0</v>
      </c>
      <c r="M1577" s="58" t="str">
        <f t="shared" si="379"/>
        <v/>
      </c>
      <c r="N1577" s="58" t="str">
        <f t="shared" si="380"/>
        <v/>
      </c>
      <c r="O1577" s="58">
        <f t="shared" si="381"/>
        <v>0</v>
      </c>
      <c r="P1577" s="65" t="str">
        <f t="shared" si="382"/>
        <v/>
      </c>
      <c r="Q1577" s="65" t="str">
        <f t="shared" si="383"/>
        <v/>
      </c>
      <c r="R1577" s="14">
        <f t="shared" si="384"/>
        <v>0</v>
      </c>
      <c r="S1577" s="23">
        <f t="shared" si="385"/>
        <v>0</v>
      </c>
    </row>
    <row r="1578" spans="1:23" x14ac:dyDescent="0.2">
      <c r="I1578" s="8"/>
      <c r="J1578" s="30" t="str">
        <f t="shared" si="376"/>
        <v/>
      </c>
      <c r="K1578" s="30" t="str">
        <f t="shared" si="377"/>
        <v/>
      </c>
      <c r="L1578" s="30">
        <f t="shared" si="378"/>
        <v>0</v>
      </c>
      <c r="M1578" s="58" t="str">
        <f t="shared" si="379"/>
        <v/>
      </c>
      <c r="N1578" s="58" t="str">
        <f t="shared" si="380"/>
        <v/>
      </c>
      <c r="O1578" s="58">
        <f t="shared" si="381"/>
        <v>0</v>
      </c>
      <c r="P1578" s="65" t="str">
        <f t="shared" si="382"/>
        <v/>
      </c>
      <c r="Q1578" s="65" t="str">
        <f t="shared" si="383"/>
        <v/>
      </c>
      <c r="R1578" s="14">
        <f t="shared" si="384"/>
        <v>0</v>
      </c>
      <c r="S1578" s="23">
        <f t="shared" si="385"/>
        <v>0</v>
      </c>
    </row>
    <row r="1579" spans="1:23" x14ac:dyDescent="0.2">
      <c r="I1579" s="8"/>
      <c r="J1579" s="30" t="str">
        <f t="shared" si="376"/>
        <v/>
      </c>
      <c r="K1579" s="30" t="str">
        <f t="shared" si="377"/>
        <v/>
      </c>
      <c r="L1579" s="30">
        <f t="shared" si="378"/>
        <v>0</v>
      </c>
      <c r="M1579" s="58" t="str">
        <f t="shared" si="379"/>
        <v/>
      </c>
      <c r="N1579" s="58" t="str">
        <f t="shared" si="380"/>
        <v/>
      </c>
      <c r="O1579" s="58">
        <f t="shared" si="381"/>
        <v>0</v>
      </c>
      <c r="P1579" s="65" t="str">
        <f t="shared" si="382"/>
        <v/>
      </c>
      <c r="Q1579" s="65" t="str">
        <f t="shared" si="383"/>
        <v/>
      </c>
      <c r="R1579" s="14">
        <f t="shared" si="384"/>
        <v>0</v>
      </c>
      <c r="S1579" s="23">
        <f t="shared" si="385"/>
        <v>0</v>
      </c>
    </row>
    <row r="1580" spans="1:23" x14ac:dyDescent="0.2">
      <c r="J1580" s="30" t="str">
        <f t="shared" ref="J1580:J1581" si="387">IF(I1580="小口現金",G1580,"")</f>
        <v/>
      </c>
      <c r="K1580" s="30" t="str">
        <f t="shared" ref="K1580:K1581" si="388">IF(I1580="小口現金",H1580,"")</f>
        <v/>
      </c>
      <c r="L1580" s="30">
        <f t="shared" ref="L1580:L1581" si="389">IF(J1580&amp;K1580="",L1579,L1579+J1580-K1580)</f>
        <v>0</v>
      </c>
      <c r="M1580" s="12" t="str">
        <f t="shared" ref="M1580:M1622" si="390">IF(I1580="現金",G1580,"")</f>
        <v/>
      </c>
      <c r="N1580" s="12" t="str">
        <f t="shared" ref="N1580:N1581" si="391">IF(I1580="現金",H1580,"")</f>
        <v/>
      </c>
      <c r="O1580" s="12">
        <f t="shared" ref="O1580:O1581" si="392">IF(M1580&amp;N1580="",O1579,O1579+M1580-N1580)</f>
        <v>0</v>
      </c>
      <c r="P1580" s="14" t="str">
        <f t="shared" ref="P1580:P1581" si="393">IF(I1580="通帳",G1580,"")</f>
        <v/>
      </c>
      <c r="Q1580" s="14" t="str">
        <f t="shared" ref="Q1580:Q1581" si="394">IF(I1580="通帳",H1580,"")</f>
        <v/>
      </c>
      <c r="R1580" s="14">
        <f t="shared" si="384"/>
        <v>0</v>
      </c>
      <c r="S1580" s="23">
        <f t="shared" si="385"/>
        <v>0</v>
      </c>
    </row>
    <row r="1581" spans="1:23" x14ac:dyDescent="0.2">
      <c r="J1581" s="30" t="str">
        <f t="shared" si="387"/>
        <v/>
      </c>
      <c r="K1581" s="30" t="str">
        <f t="shared" si="388"/>
        <v/>
      </c>
      <c r="L1581" s="30">
        <f t="shared" si="389"/>
        <v>0</v>
      </c>
      <c r="M1581" s="12" t="str">
        <f t="shared" si="390"/>
        <v/>
      </c>
      <c r="N1581" s="12" t="str">
        <f t="shared" si="391"/>
        <v/>
      </c>
      <c r="O1581" s="12">
        <f t="shared" si="392"/>
        <v>0</v>
      </c>
      <c r="P1581" s="14" t="str">
        <f t="shared" si="393"/>
        <v/>
      </c>
      <c r="Q1581" s="14" t="str">
        <f t="shared" si="394"/>
        <v/>
      </c>
      <c r="R1581" s="14">
        <f t="shared" si="384"/>
        <v>0</v>
      </c>
      <c r="S1581" s="23">
        <f t="shared" si="385"/>
        <v>0</v>
      </c>
    </row>
    <row r="1582" spans="1:23" x14ac:dyDescent="0.2">
      <c r="M1582" s="10" t="str">
        <f t="shared" si="390"/>
        <v/>
      </c>
    </row>
    <row r="1583" spans="1:23" x14ac:dyDescent="0.2">
      <c r="M1583" s="10" t="str">
        <f t="shared" si="390"/>
        <v/>
      </c>
    </row>
    <row r="1584" spans="1:23" x14ac:dyDescent="0.2">
      <c r="M1584" s="10" t="str">
        <f t="shared" si="390"/>
        <v/>
      </c>
    </row>
    <row r="1585" spans="1:19" x14ac:dyDescent="0.2">
      <c r="M1585" s="10" t="str">
        <f t="shared" si="390"/>
        <v/>
      </c>
    </row>
    <row r="1586" spans="1:19" x14ac:dyDescent="0.2">
      <c r="M1586" s="10" t="str">
        <f t="shared" si="390"/>
        <v/>
      </c>
    </row>
    <row r="1587" spans="1:19" x14ac:dyDescent="0.2">
      <c r="M1587" s="10" t="str">
        <f t="shared" si="390"/>
        <v/>
      </c>
    </row>
    <row r="1588" spans="1:19" x14ac:dyDescent="0.2">
      <c r="M1588" s="10" t="str">
        <f t="shared" si="390"/>
        <v/>
      </c>
    </row>
    <row r="1589" spans="1:19" x14ac:dyDescent="0.2">
      <c r="M1589" s="10" t="str">
        <f t="shared" si="390"/>
        <v/>
      </c>
    </row>
    <row r="1590" spans="1:19" x14ac:dyDescent="0.2">
      <c r="M1590" s="10" t="str">
        <f t="shared" si="390"/>
        <v/>
      </c>
    </row>
    <row r="1591" spans="1:19" x14ac:dyDescent="0.2">
      <c r="M1591" s="10" t="str">
        <f t="shared" si="390"/>
        <v/>
      </c>
    </row>
    <row r="1592" spans="1:19" x14ac:dyDescent="0.2">
      <c r="A1592"/>
      <c r="B1592"/>
      <c r="C1592"/>
      <c r="D1592"/>
      <c r="G1592"/>
      <c r="H1592"/>
      <c r="I1592"/>
      <c r="J1592" s="31"/>
      <c r="K1592" s="31"/>
      <c r="L1592" s="31"/>
      <c r="M1592" s="10" t="str">
        <f t="shared" si="390"/>
        <v/>
      </c>
      <c r="N1592"/>
      <c r="O1592"/>
      <c r="P1592"/>
      <c r="Q1592"/>
      <c r="R1592"/>
      <c r="S1592"/>
    </row>
    <row r="1593" spans="1:19" x14ac:dyDescent="0.2">
      <c r="A1593"/>
      <c r="B1593"/>
      <c r="C1593"/>
      <c r="D1593"/>
      <c r="G1593"/>
      <c r="H1593"/>
      <c r="I1593"/>
      <c r="J1593" s="31"/>
      <c r="K1593" s="31"/>
      <c r="L1593" s="31"/>
      <c r="M1593" s="10" t="str">
        <f t="shared" si="390"/>
        <v/>
      </c>
      <c r="N1593"/>
      <c r="O1593"/>
      <c r="P1593"/>
      <c r="Q1593"/>
      <c r="R1593"/>
      <c r="S1593"/>
    </row>
    <row r="1594" spans="1:19" x14ac:dyDescent="0.2">
      <c r="A1594"/>
      <c r="B1594"/>
      <c r="C1594"/>
      <c r="D1594"/>
      <c r="G1594"/>
      <c r="H1594"/>
      <c r="I1594"/>
      <c r="J1594" s="31"/>
      <c r="K1594" s="31"/>
      <c r="L1594" s="31"/>
      <c r="M1594" s="10" t="str">
        <f t="shared" si="390"/>
        <v/>
      </c>
      <c r="N1594"/>
      <c r="O1594"/>
      <c r="P1594"/>
      <c r="Q1594"/>
      <c r="R1594"/>
      <c r="S1594"/>
    </row>
    <row r="1595" spans="1:19" x14ac:dyDescent="0.2">
      <c r="A1595"/>
      <c r="B1595"/>
      <c r="C1595"/>
      <c r="D1595"/>
      <c r="G1595"/>
      <c r="H1595"/>
      <c r="I1595"/>
      <c r="J1595" s="31"/>
      <c r="K1595" s="31"/>
      <c r="L1595" s="31"/>
      <c r="M1595" s="10" t="str">
        <f t="shared" si="390"/>
        <v/>
      </c>
      <c r="N1595"/>
      <c r="O1595"/>
      <c r="P1595"/>
      <c r="Q1595"/>
      <c r="R1595"/>
      <c r="S1595"/>
    </row>
    <row r="1596" spans="1:19" x14ac:dyDescent="0.2">
      <c r="A1596"/>
      <c r="B1596"/>
      <c r="C1596"/>
      <c r="D1596"/>
      <c r="G1596"/>
      <c r="H1596"/>
      <c r="I1596"/>
      <c r="J1596" s="31"/>
      <c r="K1596" s="31"/>
      <c r="L1596" s="31"/>
      <c r="M1596" s="10" t="str">
        <f t="shared" si="390"/>
        <v/>
      </c>
      <c r="N1596"/>
      <c r="O1596"/>
      <c r="P1596"/>
      <c r="Q1596"/>
      <c r="R1596"/>
      <c r="S1596"/>
    </row>
    <row r="1597" spans="1:19" x14ac:dyDescent="0.2">
      <c r="A1597"/>
      <c r="B1597"/>
      <c r="C1597"/>
      <c r="D1597"/>
      <c r="G1597"/>
      <c r="H1597"/>
      <c r="I1597"/>
      <c r="J1597" s="31"/>
      <c r="K1597" s="31"/>
      <c r="L1597" s="31"/>
      <c r="M1597" s="10" t="str">
        <f t="shared" si="390"/>
        <v/>
      </c>
      <c r="N1597"/>
      <c r="O1597"/>
      <c r="P1597"/>
      <c r="Q1597"/>
      <c r="R1597"/>
      <c r="S1597"/>
    </row>
    <row r="1598" spans="1:19" x14ac:dyDescent="0.2">
      <c r="A1598"/>
      <c r="B1598"/>
      <c r="C1598"/>
      <c r="D1598"/>
      <c r="G1598"/>
      <c r="H1598"/>
      <c r="I1598"/>
      <c r="J1598" s="31"/>
      <c r="K1598" s="31"/>
      <c r="L1598" s="31"/>
      <c r="M1598" s="10" t="str">
        <f t="shared" si="390"/>
        <v/>
      </c>
      <c r="N1598"/>
      <c r="O1598"/>
      <c r="P1598"/>
      <c r="Q1598"/>
      <c r="R1598"/>
      <c r="S1598"/>
    </row>
    <row r="1599" spans="1:19" x14ac:dyDescent="0.2">
      <c r="A1599"/>
      <c r="B1599"/>
      <c r="C1599"/>
      <c r="D1599"/>
      <c r="G1599"/>
      <c r="H1599"/>
      <c r="I1599"/>
      <c r="J1599" s="31"/>
      <c r="K1599" s="31"/>
      <c r="L1599" s="31"/>
      <c r="M1599" s="10" t="str">
        <f t="shared" si="390"/>
        <v/>
      </c>
      <c r="N1599"/>
      <c r="O1599"/>
      <c r="P1599"/>
      <c r="Q1599"/>
      <c r="R1599"/>
      <c r="S1599"/>
    </row>
    <row r="1600" spans="1:19" x14ac:dyDescent="0.2">
      <c r="A1600"/>
      <c r="B1600"/>
      <c r="C1600"/>
      <c r="D1600"/>
      <c r="G1600"/>
      <c r="H1600"/>
      <c r="I1600"/>
      <c r="J1600" s="31"/>
      <c r="K1600" s="31"/>
      <c r="L1600" s="31"/>
      <c r="M1600" s="10" t="str">
        <f t="shared" si="390"/>
        <v/>
      </c>
      <c r="N1600"/>
      <c r="O1600"/>
      <c r="P1600"/>
      <c r="Q1600"/>
      <c r="R1600"/>
      <c r="S1600"/>
    </row>
    <row r="1601" spans="1:19" x14ac:dyDescent="0.2">
      <c r="A1601"/>
      <c r="B1601"/>
      <c r="C1601"/>
      <c r="D1601"/>
      <c r="G1601"/>
      <c r="H1601"/>
      <c r="I1601"/>
      <c r="J1601" s="31"/>
      <c r="K1601" s="31"/>
      <c r="L1601" s="31"/>
      <c r="M1601" s="10" t="str">
        <f t="shared" si="390"/>
        <v/>
      </c>
      <c r="N1601"/>
      <c r="O1601"/>
      <c r="P1601"/>
      <c r="Q1601"/>
      <c r="R1601"/>
      <c r="S1601"/>
    </row>
    <row r="1602" spans="1:19" x14ac:dyDescent="0.2">
      <c r="A1602"/>
      <c r="B1602"/>
      <c r="C1602"/>
      <c r="D1602"/>
      <c r="G1602"/>
      <c r="H1602"/>
      <c r="I1602"/>
      <c r="J1602" s="31"/>
      <c r="K1602" s="31"/>
      <c r="L1602" s="31"/>
      <c r="M1602" s="10" t="str">
        <f t="shared" si="390"/>
        <v/>
      </c>
      <c r="N1602"/>
      <c r="O1602"/>
      <c r="P1602"/>
      <c r="Q1602"/>
      <c r="R1602"/>
      <c r="S1602"/>
    </row>
    <row r="1603" spans="1:19" x14ac:dyDescent="0.2">
      <c r="A1603"/>
      <c r="B1603"/>
      <c r="C1603"/>
      <c r="D1603"/>
      <c r="G1603"/>
      <c r="H1603"/>
      <c r="I1603"/>
      <c r="J1603" s="31"/>
      <c r="K1603" s="31"/>
      <c r="L1603" s="31"/>
      <c r="M1603" s="10" t="str">
        <f t="shared" si="390"/>
        <v/>
      </c>
      <c r="N1603"/>
      <c r="O1603"/>
      <c r="P1603"/>
      <c r="Q1603"/>
      <c r="R1603"/>
      <c r="S1603"/>
    </row>
    <row r="1604" spans="1:19" x14ac:dyDescent="0.2">
      <c r="A1604"/>
      <c r="B1604"/>
      <c r="C1604"/>
      <c r="D1604"/>
      <c r="G1604"/>
      <c r="H1604"/>
      <c r="I1604"/>
      <c r="J1604" s="31"/>
      <c r="K1604" s="31"/>
      <c r="L1604" s="31"/>
      <c r="M1604" s="10" t="str">
        <f t="shared" si="390"/>
        <v/>
      </c>
      <c r="N1604"/>
      <c r="O1604"/>
      <c r="P1604"/>
      <c r="Q1604"/>
      <c r="R1604"/>
      <c r="S1604"/>
    </row>
    <row r="1605" spans="1:19" x14ac:dyDescent="0.2">
      <c r="A1605"/>
      <c r="B1605"/>
      <c r="C1605"/>
      <c r="D1605"/>
      <c r="G1605"/>
      <c r="H1605"/>
      <c r="I1605"/>
      <c r="J1605" s="31"/>
      <c r="K1605" s="31"/>
      <c r="L1605" s="31"/>
      <c r="M1605" s="10" t="str">
        <f t="shared" si="390"/>
        <v/>
      </c>
      <c r="N1605"/>
      <c r="O1605"/>
      <c r="P1605"/>
      <c r="Q1605"/>
      <c r="R1605"/>
      <c r="S1605"/>
    </row>
    <row r="1606" spans="1:19" x14ac:dyDescent="0.2">
      <c r="A1606"/>
      <c r="B1606"/>
      <c r="C1606"/>
      <c r="D1606"/>
      <c r="G1606"/>
      <c r="H1606"/>
      <c r="I1606"/>
      <c r="J1606" s="31"/>
      <c r="K1606" s="31"/>
      <c r="L1606" s="31"/>
      <c r="M1606" s="10" t="str">
        <f t="shared" si="390"/>
        <v/>
      </c>
      <c r="N1606"/>
      <c r="O1606"/>
      <c r="P1606"/>
      <c r="Q1606"/>
      <c r="R1606"/>
      <c r="S1606"/>
    </row>
    <row r="1607" spans="1:19" x14ac:dyDescent="0.2">
      <c r="A1607"/>
      <c r="B1607"/>
      <c r="C1607"/>
      <c r="D1607"/>
      <c r="G1607"/>
      <c r="H1607"/>
      <c r="I1607"/>
      <c r="J1607" s="31"/>
      <c r="K1607" s="31"/>
      <c r="L1607" s="31"/>
      <c r="M1607" s="10" t="str">
        <f t="shared" si="390"/>
        <v/>
      </c>
      <c r="N1607"/>
      <c r="O1607"/>
      <c r="P1607"/>
      <c r="Q1607"/>
      <c r="R1607"/>
      <c r="S1607"/>
    </row>
    <row r="1608" spans="1:19" x14ac:dyDescent="0.2">
      <c r="A1608"/>
      <c r="B1608"/>
      <c r="C1608"/>
      <c r="D1608"/>
      <c r="G1608"/>
      <c r="H1608"/>
      <c r="I1608"/>
      <c r="J1608" s="31"/>
      <c r="K1608" s="31"/>
      <c r="L1608" s="31"/>
      <c r="M1608" s="10" t="str">
        <f t="shared" si="390"/>
        <v/>
      </c>
      <c r="N1608"/>
      <c r="O1608"/>
      <c r="P1608"/>
      <c r="Q1608"/>
      <c r="R1608"/>
      <c r="S1608"/>
    </row>
    <row r="1609" spans="1:19" x14ac:dyDescent="0.2">
      <c r="A1609"/>
      <c r="B1609"/>
      <c r="C1609"/>
      <c r="D1609"/>
      <c r="G1609"/>
      <c r="H1609"/>
      <c r="I1609"/>
      <c r="J1609" s="31"/>
      <c r="K1609" s="31"/>
      <c r="L1609" s="31"/>
      <c r="M1609" s="10" t="str">
        <f t="shared" si="390"/>
        <v/>
      </c>
      <c r="N1609"/>
      <c r="O1609"/>
      <c r="P1609"/>
      <c r="Q1609"/>
      <c r="R1609"/>
      <c r="S1609"/>
    </row>
    <row r="1610" spans="1:19" x14ac:dyDescent="0.2">
      <c r="A1610"/>
      <c r="B1610"/>
      <c r="C1610"/>
      <c r="D1610"/>
      <c r="G1610"/>
      <c r="H1610"/>
      <c r="I1610"/>
      <c r="J1610" s="31"/>
      <c r="K1610" s="31"/>
      <c r="L1610" s="31"/>
      <c r="M1610" s="10" t="str">
        <f t="shared" si="390"/>
        <v/>
      </c>
      <c r="N1610"/>
      <c r="O1610"/>
      <c r="P1610"/>
      <c r="Q1610"/>
      <c r="R1610"/>
      <c r="S1610"/>
    </row>
    <row r="1611" spans="1:19" x14ac:dyDescent="0.2">
      <c r="A1611"/>
      <c r="B1611"/>
      <c r="C1611"/>
      <c r="D1611"/>
      <c r="G1611"/>
      <c r="H1611"/>
      <c r="I1611"/>
      <c r="J1611" s="31"/>
      <c r="K1611" s="31"/>
      <c r="L1611" s="31"/>
      <c r="M1611" s="10" t="str">
        <f t="shared" si="390"/>
        <v/>
      </c>
      <c r="N1611"/>
      <c r="O1611"/>
      <c r="P1611"/>
      <c r="Q1611"/>
      <c r="R1611"/>
      <c r="S1611"/>
    </row>
    <row r="1612" spans="1:19" x14ac:dyDescent="0.2">
      <c r="A1612"/>
      <c r="B1612"/>
      <c r="C1612"/>
      <c r="D1612"/>
      <c r="G1612"/>
      <c r="H1612"/>
      <c r="I1612"/>
      <c r="J1612" s="31"/>
      <c r="K1612" s="31"/>
      <c r="L1612" s="31"/>
      <c r="M1612" s="10" t="str">
        <f t="shared" si="390"/>
        <v/>
      </c>
      <c r="N1612"/>
      <c r="O1612"/>
      <c r="P1612"/>
      <c r="Q1612"/>
      <c r="R1612"/>
      <c r="S1612"/>
    </row>
    <row r="1613" spans="1:19" x14ac:dyDescent="0.2">
      <c r="A1613"/>
      <c r="B1613"/>
      <c r="C1613"/>
      <c r="D1613"/>
      <c r="G1613"/>
      <c r="H1613"/>
      <c r="I1613"/>
      <c r="J1613" s="31"/>
      <c r="K1613" s="31"/>
      <c r="L1613" s="31"/>
      <c r="M1613" s="10" t="str">
        <f t="shared" si="390"/>
        <v/>
      </c>
      <c r="N1613"/>
      <c r="O1613"/>
      <c r="P1613"/>
      <c r="Q1613"/>
      <c r="R1613"/>
      <c r="S1613"/>
    </row>
    <row r="1614" spans="1:19" x14ac:dyDescent="0.2">
      <c r="A1614"/>
      <c r="B1614"/>
      <c r="C1614"/>
      <c r="D1614"/>
      <c r="G1614"/>
      <c r="H1614"/>
      <c r="I1614"/>
      <c r="J1614" s="31"/>
      <c r="K1614" s="31"/>
      <c r="L1614" s="31"/>
      <c r="M1614" s="10" t="str">
        <f t="shared" si="390"/>
        <v/>
      </c>
      <c r="N1614"/>
      <c r="O1614"/>
      <c r="P1614"/>
      <c r="Q1614"/>
      <c r="R1614"/>
      <c r="S1614"/>
    </row>
    <row r="1615" spans="1:19" x14ac:dyDescent="0.2">
      <c r="A1615"/>
      <c r="B1615"/>
      <c r="C1615"/>
      <c r="D1615"/>
      <c r="G1615"/>
      <c r="H1615"/>
      <c r="I1615"/>
      <c r="J1615" s="31"/>
      <c r="K1615" s="31"/>
      <c r="L1615" s="31"/>
      <c r="M1615" s="10" t="str">
        <f t="shared" si="390"/>
        <v/>
      </c>
      <c r="N1615"/>
      <c r="O1615"/>
      <c r="P1615"/>
      <c r="Q1615"/>
      <c r="R1615"/>
      <c r="S1615"/>
    </row>
    <row r="1616" spans="1:19" x14ac:dyDescent="0.2">
      <c r="A1616"/>
      <c r="B1616"/>
      <c r="C1616"/>
      <c r="D1616"/>
      <c r="G1616"/>
      <c r="H1616"/>
      <c r="I1616"/>
      <c r="J1616" s="31"/>
      <c r="K1616" s="31"/>
      <c r="L1616" s="31"/>
      <c r="M1616" s="10" t="str">
        <f t="shared" si="390"/>
        <v/>
      </c>
      <c r="N1616"/>
      <c r="O1616"/>
      <c r="P1616"/>
      <c r="Q1616"/>
      <c r="R1616"/>
      <c r="S1616"/>
    </row>
    <row r="1617" spans="1:19" x14ac:dyDescent="0.2">
      <c r="A1617"/>
      <c r="B1617"/>
      <c r="C1617"/>
      <c r="D1617"/>
      <c r="G1617"/>
      <c r="H1617"/>
      <c r="I1617"/>
      <c r="J1617" s="31"/>
      <c r="K1617" s="31"/>
      <c r="L1617" s="31"/>
      <c r="M1617" s="10" t="str">
        <f t="shared" si="390"/>
        <v/>
      </c>
      <c r="N1617"/>
      <c r="O1617"/>
      <c r="P1617"/>
      <c r="Q1617"/>
      <c r="R1617"/>
      <c r="S1617"/>
    </row>
    <row r="1618" spans="1:19" x14ac:dyDescent="0.2">
      <c r="A1618"/>
      <c r="B1618"/>
      <c r="C1618"/>
      <c r="D1618"/>
      <c r="G1618"/>
      <c r="H1618"/>
      <c r="I1618"/>
      <c r="J1618" s="31"/>
      <c r="K1618" s="31"/>
      <c r="L1618" s="31"/>
      <c r="M1618" s="10" t="str">
        <f t="shared" si="390"/>
        <v/>
      </c>
      <c r="N1618"/>
      <c r="O1618"/>
      <c r="P1618"/>
      <c r="Q1618"/>
      <c r="R1618"/>
      <c r="S1618"/>
    </row>
    <row r="1619" spans="1:19" x14ac:dyDescent="0.2">
      <c r="A1619"/>
      <c r="B1619"/>
      <c r="C1619"/>
      <c r="D1619"/>
      <c r="G1619"/>
      <c r="H1619"/>
      <c r="I1619"/>
      <c r="J1619" s="31"/>
      <c r="K1619" s="31"/>
      <c r="L1619" s="31"/>
      <c r="M1619" s="10" t="str">
        <f t="shared" si="390"/>
        <v/>
      </c>
      <c r="N1619"/>
      <c r="O1619"/>
      <c r="P1619"/>
      <c r="Q1619"/>
      <c r="R1619"/>
      <c r="S1619"/>
    </row>
    <row r="1620" spans="1:19" x14ac:dyDescent="0.2">
      <c r="A1620"/>
      <c r="B1620"/>
      <c r="C1620"/>
      <c r="D1620"/>
      <c r="G1620"/>
      <c r="H1620"/>
      <c r="I1620"/>
      <c r="J1620" s="31"/>
      <c r="K1620" s="31"/>
      <c r="L1620" s="31"/>
      <c r="M1620" s="10" t="str">
        <f t="shared" si="390"/>
        <v/>
      </c>
      <c r="N1620"/>
      <c r="O1620"/>
      <c r="P1620"/>
      <c r="Q1620"/>
      <c r="R1620"/>
      <c r="S1620"/>
    </row>
    <row r="1621" spans="1:19" x14ac:dyDescent="0.2">
      <c r="A1621"/>
      <c r="B1621"/>
      <c r="C1621"/>
      <c r="D1621"/>
      <c r="G1621"/>
      <c r="H1621"/>
      <c r="I1621"/>
      <c r="J1621" s="31"/>
      <c r="K1621" s="31"/>
      <c r="L1621" s="31"/>
      <c r="M1621" s="10" t="str">
        <f t="shared" si="390"/>
        <v/>
      </c>
      <c r="N1621"/>
      <c r="O1621"/>
      <c r="P1621"/>
      <c r="Q1621"/>
      <c r="R1621"/>
      <c r="S1621"/>
    </row>
    <row r="1622" spans="1:19" x14ac:dyDescent="0.2">
      <c r="A1622"/>
      <c r="B1622"/>
      <c r="C1622"/>
      <c r="D1622"/>
      <c r="G1622"/>
      <c r="H1622"/>
      <c r="I1622"/>
      <c r="J1622" s="31"/>
      <c r="K1622" s="31"/>
      <c r="L1622" s="31"/>
      <c r="M1622" s="10" t="str">
        <f t="shared" si="390"/>
        <v/>
      </c>
      <c r="N1622"/>
      <c r="O1622"/>
      <c r="P1622"/>
      <c r="Q1622"/>
      <c r="R1622"/>
      <c r="S1622"/>
    </row>
    <row r="1623" spans="1:19" x14ac:dyDescent="0.2">
      <c r="A1623"/>
      <c r="B1623"/>
      <c r="C1623"/>
      <c r="D1623"/>
      <c r="G1623"/>
      <c r="H1623"/>
      <c r="I1623"/>
      <c r="J1623" s="31"/>
      <c r="K1623" s="31"/>
      <c r="L1623" s="31"/>
      <c r="M1623" s="10" t="str">
        <f t="shared" ref="M1623:M1659" si="395">IF(I1623="現金",G1623,"")</f>
        <v/>
      </c>
      <c r="N1623"/>
      <c r="O1623"/>
      <c r="P1623"/>
      <c r="Q1623"/>
      <c r="R1623"/>
      <c r="S1623"/>
    </row>
    <row r="1624" spans="1:19" x14ac:dyDescent="0.2">
      <c r="A1624"/>
      <c r="B1624"/>
      <c r="C1624"/>
      <c r="D1624"/>
      <c r="G1624"/>
      <c r="H1624"/>
      <c r="I1624"/>
      <c r="J1624" s="31"/>
      <c r="K1624" s="31"/>
      <c r="L1624" s="31"/>
      <c r="M1624" s="10" t="str">
        <f t="shared" si="395"/>
        <v/>
      </c>
      <c r="N1624"/>
      <c r="O1624"/>
      <c r="P1624"/>
      <c r="Q1624"/>
      <c r="R1624"/>
      <c r="S1624"/>
    </row>
    <row r="1625" spans="1:19" x14ac:dyDescent="0.2">
      <c r="A1625"/>
      <c r="B1625"/>
      <c r="C1625"/>
      <c r="D1625"/>
      <c r="G1625"/>
      <c r="H1625"/>
      <c r="I1625"/>
      <c r="J1625" s="31"/>
      <c r="K1625" s="31"/>
      <c r="L1625" s="31"/>
      <c r="M1625" s="10" t="str">
        <f t="shared" si="395"/>
        <v/>
      </c>
      <c r="N1625"/>
      <c r="O1625"/>
      <c r="P1625"/>
      <c r="Q1625"/>
      <c r="R1625"/>
      <c r="S1625"/>
    </row>
    <row r="1626" spans="1:19" x14ac:dyDescent="0.2">
      <c r="A1626"/>
      <c r="B1626"/>
      <c r="C1626"/>
      <c r="D1626"/>
      <c r="G1626"/>
      <c r="H1626"/>
      <c r="I1626"/>
      <c r="J1626" s="31"/>
      <c r="K1626" s="31"/>
      <c r="L1626" s="31"/>
      <c r="M1626" s="10" t="str">
        <f t="shared" si="395"/>
        <v/>
      </c>
      <c r="N1626"/>
      <c r="O1626"/>
      <c r="P1626"/>
      <c r="Q1626"/>
      <c r="R1626"/>
      <c r="S1626"/>
    </row>
    <row r="1627" spans="1:19" x14ac:dyDescent="0.2">
      <c r="A1627"/>
      <c r="B1627"/>
      <c r="C1627"/>
      <c r="D1627"/>
      <c r="G1627"/>
      <c r="H1627"/>
      <c r="I1627"/>
      <c r="J1627" s="31"/>
      <c r="K1627" s="31"/>
      <c r="L1627" s="31"/>
      <c r="M1627" s="10" t="str">
        <f t="shared" si="395"/>
        <v/>
      </c>
      <c r="N1627"/>
      <c r="O1627"/>
      <c r="P1627"/>
      <c r="Q1627"/>
      <c r="R1627"/>
      <c r="S1627"/>
    </row>
    <row r="1628" spans="1:19" x14ac:dyDescent="0.2">
      <c r="A1628"/>
      <c r="B1628"/>
      <c r="C1628"/>
      <c r="D1628"/>
      <c r="G1628"/>
      <c r="H1628"/>
      <c r="I1628"/>
      <c r="J1628" s="31"/>
      <c r="K1628" s="31"/>
      <c r="L1628" s="31"/>
      <c r="M1628" s="10" t="str">
        <f t="shared" si="395"/>
        <v/>
      </c>
      <c r="N1628"/>
      <c r="O1628"/>
      <c r="P1628"/>
      <c r="Q1628"/>
      <c r="R1628"/>
      <c r="S1628"/>
    </row>
    <row r="1629" spans="1:19" x14ac:dyDescent="0.2">
      <c r="A1629"/>
      <c r="B1629"/>
      <c r="C1629"/>
      <c r="D1629"/>
      <c r="G1629"/>
      <c r="H1629"/>
      <c r="I1629"/>
      <c r="J1629" s="31"/>
      <c r="K1629" s="31"/>
      <c r="L1629" s="31"/>
      <c r="M1629" s="10" t="str">
        <f t="shared" si="395"/>
        <v/>
      </c>
      <c r="N1629"/>
      <c r="O1629"/>
      <c r="P1629"/>
      <c r="Q1629"/>
      <c r="R1629"/>
      <c r="S1629"/>
    </row>
    <row r="1630" spans="1:19" x14ac:dyDescent="0.2">
      <c r="A1630"/>
      <c r="B1630"/>
      <c r="C1630"/>
      <c r="D1630"/>
      <c r="G1630"/>
      <c r="H1630"/>
      <c r="I1630"/>
      <c r="J1630" s="31"/>
      <c r="K1630" s="31"/>
      <c r="L1630" s="31"/>
      <c r="M1630" s="10" t="str">
        <f t="shared" si="395"/>
        <v/>
      </c>
      <c r="N1630"/>
      <c r="O1630"/>
      <c r="P1630"/>
      <c r="Q1630"/>
      <c r="R1630"/>
      <c r="S1630"/>
    </row>
    <row r="1631" spans="1:19" x14ac:dyDescent="0.2">
      <c r="A1631"/>
      <c r="B1631"/>
      <c r="C1631"/>
      <c r="D1631"/>
      <c r="G1631"/>
      <c r="H1631"/>
      <c r="I1631"/>
      <c r="J1631" s="31"/>
      <c r="K1631" s="31"/>
      <c r="L1631" s="31"/>
      <c r="M1631" s="10" t="str">
        <f t="shared" si="395"/>
        <v/>
      </c>
      <c r="N1631"/>
      <c r="O1631"/>
      <c r="P1631"/>
      <c r="Q1631"/>
      <c r="R1631"/>
      <c r="S1631"/>
    </row>
    <row r="1632" spans="1:19" x14ac:dyDescent="0.2">
      <c r="A1632"/>
      <c r="B1632"/>
      <c r="C1632"/>
      <c r="D1632"/>
      <c r="G1632"/>
      <c r="H1632"/>
      <c r="I1632"/>
      <c r="J1632" s="31"/>
      <c r="K1632" s="31"/>
      <c r="L1632" s="31"/>
      <c r="M1632" s="10" t="str">
        <f t="shared" si="395"/>
        <v/>
      </c>
      <c r="N1632"/>
      <c r="O1632"/>
      <c r="P1632"/>
      <c r="Q1632"/>
      <c r="R1632"/>
      <c r="S1632"/>
    </row>
    <row r="1633" spans="1:19" x14ac:dyDescent="0.2">
      <c r="A1633"/>
      <c r="B1633"/>
      <c r="C1633"/>
      <c r="D1633"/>
      <c r="G1633"/>
      <c r="H1633"/>
      <c r="I1633"/>
      <c r="J1633" s="31"/>
      <c r="K1633" s="31"/>
      <c r="L1633" s="31"/>
      <c r="M1633" s="10" t="str">
        <f t="shared" si="395"/>
        <v/>
      </c>
      <c r="N1633"/>
      <c r="O1633"/>
      <c r="P1633"/>
      <c r="Q1633"/>
      <c r="R1633"/>
      <c r="S1633"/>
    </row>
    <row r="1634" spans="1:19" x14ac:dyDescent="0.2">
      <c r="A1634"/>
      <c r="B1634"/>
      <c r="C1634"/>
      <c r="D1634"/>
      <c r="G1634"/>
      <c r="H1634"/>
      <c r="I1634"/>
      <c r="J1634" s="31"/>
      <c r="K1634" s="31"/>
      <c r="L1634" s="31"/>
      <c r="M1634" s="10" t="str">
        <f t="shared" si="395"/>
        <v/>
      </c>
      <c r="N1634"/>
      <c r="O1634"/>
      <c r="P1634"/>
      <c r="Q1634"/>
      <c r="R1634"/>
      <c r="S1634"/>
    </row>
    <row r="1635" spans="1:19" x14ac:dyDescent="0.2">
      <c r="A1635"/>
      <c r="B1635"/>
      <c r="C1635"/>
      <c r="D1635"/>
      <c r="G1635"/>
      <c r="H1635"/>
      <c r="I1635"/>
      <c r="J1635" s="31"/>
      <c r="K1635" s="31"/>
      <c r="L1635" s="31"/>
      <c r="M1635" s="10" t="str">
        <f t="shared" si="395"/>
        <v/>
      </c>
      <c r="N1635"/>
      <c r="O1635"/>
      <c r="P1635"/>
      <c r="Q1635"/>
      <c r="R1635"/>
      <c r="S1635"/>
    </row>
    <row r="1636" spans="1:19" x14ac:dyDescent="0.2">
      <c r="A1636"/>
      <c r="B1636"/>
      <c r="C1636"/>
      <c r="D1636"/>
      <c r="G1636"/>
      <c r="H1636"/>
      <c r="I1636"/>
      <c r="J1636" s="31"/>
      <c r="K1636" s="31"/>
      <c r="L1636" s="31"/>
      <c r="M1636" s="10" t="str">
        <f t="shared" si="395"/>
        <v/>
      </c>
      <c r="N1636"/>
      <c r="O1636"/>
      <c r="P1636"/>
      <c r="Q1636"/>
      <c r="R1636"/>
      <c r="S1636"/>
    </row>
    <row r="1637" spans="1:19" x14ac:dyDescent="0.2">
      <c r="A1637"/>
      <c r="B1637"/>
      <c r="C1637"/>
      <c r="D1637"/>
      <c r="G1637"/>
      <c r="H1637"/>
      <c r="I1637"/>
      <c r="J1637" s="31"/>
      <c r="K1637" s="31"/>
      <c r="L1637" s="31"/>
      <c r="M1637" s="10" t="str">
        <f t="shared" si="395"/>
        <v/>
      </c>
      <c r="N1637"/>
      <c r="O1637"/>
      <c r="P1637"/>
      <c r="Q1637"/>
      <c r="R1637"/>
      <c r="S1637"/>
    </row>
    <row r="1638" spans="1:19" x14ac:dyDescent="0.2">
      <c r="A1638"/>
      <c r="B1638"/>
      <c r="C1638"/>
      <c r="D1638"/>
      <c r="G1638"/>
      <c r="H1638"/>
      <c r="I1638"/>
      <c r="J1638" s="31"/>
      <c r="K1638" s="31"/>
      <c r="L1638" s="31"/>
      <c r="M1638" s="10" t="str">
        <f t="shared" si="395"/>
        <v/>
      </c>
      <c r="N1638"/>
      <c r="O1638"/>
      <c r="P1638"/>
      <c r="Q1638"/>
      <c r="R1638"/>
      <c r="S1638"/>
    </row>
    <row r="1639" spans="1:19" x14ac:dyDescent="0.2">
      <c r="A1639"/>
      <c r="B1639"/>
      <c r="C1639"/>
      <c r="D1639"/>
      <c r="G1639"/>
      <c r="H1639"/>
      <c r="I1639"/>
      <c r="J1639" s="31"/>
      <c r="K1639" s="31"/>
      <c r="L1639" s="31"/>
      <c r="M1639" s="10" t="str">
        <f t="shared" si="395"/>
        <v/>
      </c>
      <c r="N1639"/>
      <c r="O1639"/>
      <c r="P1639"/>
      <c r="Q1639"/>
      <c r="R1639"/>
      <c r="S1639"/>
    </row>
    <row r="1640" spans="1:19" x14ac:dyDescent="0.2">
      <c r="A1640"/>
      <c r="B1640"/>
      <c r="C1640"/>
      <c r="D1640"/>
      <c r="G1640"/>
      <c r="H1640"/>
      <c r="I1640"/>
      <c r="J1640" s="31"/>
      <c r="K1640" s="31"/>
      <c r="L1640" s="31"/>
      <c r="M1640" s="10" t="str">
        <f t="shared" si="395"/>
        <v/>
      </c>
      <c r="N1640"/>
      <c r="O1640"/>
      <c r="P1640"/>
      <c r="Q1640"/>
      <c r="R1640"/>
      <c r="S1640"/>
    </row>
    <row r="1641" spans="1:19" x14ac:dyDescent="0.2">
      <c r="A1641"/>
      <c r="B1641"/>
      <c r="C1641"/>
      <c r="D1641"/>
      <c r="G1641"/>
      <c r="H1641"/>
      <c r="I1641"/>
      <c r="J1641" s="31"/>
      <c r="K1641" s="31"/>
      <c r="L1641" s="31"/>
      <c r="M1641" s="10" t="str">
        <f t="shared" si="395"/>
        <v/>
      </c>
      <c r="N1641"/>
      <c r="O1641"/>
      <c r="P1641"/>
      <c r="Q1641"/>
      <c r="R1641"/>
      <c r="S1641"/>
    </row>
    <row r="1642" spans="1:19" x14ac:dyDescent="0.2">
      <c r="A1642"/>
      <c r="B1642"/>
      <c r="C1642"/>
      <c r="D1642"/>
      <c r="G1642"/>
      <c r="H1642"/>
      <c r="I1642"/>
      <c r="J1642" s="31"/>
      <c r="K1642" s="31"/>
      <c r="L1642" s="31"/>
      <c r="M1642" s="10" t="str">
        <f t="shared" si="395"/>
        <v/>
      </c>
      <c r="N1642"/>
      <c r="O1642"/>
      <c r="P1642"/>
      <c r="Q1642"/>
      <c r="R1642"/>
      <c r="S1642"/>
    </row>
    <row r="1643" spans="1:19" x14ac:dyDescent="0.2">
      <c r="A1643"/>
      <c r="B1643"/>
      <c r="C1643"/>
      <c r="D1643"/>
      <c r="G1643"/>
      <c r="H1643"/>
      <c r="I1643"/>
      <c r="J1643" s="31"/>
      <c r="K1643" s="31"/>
      <c r="L1643" s="31"/>
      <c r="M1643" s="10" t="str">
        <f t="shared" si="395"/>
        <v/>
      </c>
      <c r="N1643"/>
      <c r="O1643"/>
      <c r="P1643"/>
      <c r="Q1643"/>
      <c r="R1643"/>
      <c r="S1643"/>
    </row>
    <row r="1644" spans="1:19" x14ac:dyDescent="0.2">
      <c r="A1644"/>
      <c r="B1644"/>
      <c r="C1644"/>
      <c r="D1644"/>
      <c r="G1644"/>
      <c r="H1644"/>
      <c r="I1644"/>
      <c r="J1644" s="31"/>
      <c r="K1644" s="31"/>
      <c r="L1644" s="31"/>
      <c r="M1644" s="10" t="str">
        <f t="shared" si="395"/>
        <v/>
      </c>
      <c r="N1644"/>
      <c r="O1644"/>
      <c r="P1644"/>
      <c r="Q1644"/>
      <c r="R1644"/>
      <c r="S1644"/>
    </row>
    <row r="1645" spans="1:19" x14ac:dyDescent="0.2">
      <c r="A1645"/>
      <c r="B1645"/>
      <c r="C1645"/>
      <c r="D1645"/>
      <c r="G1645"/>
      <c r="H1645"/>
      <c r="I1645"/>
      <c r="J1645" s="31"/>
      <c r="K1645" s="31"/>
      <c r="L1645" s="31"/>
      <c r="M1645" s="10" t="str">
        <f t="shared" si="395"/>
        <v/>
      </c>
      <c r="N1645"/>
      <c r="O1645"/>
      <c r="P1645"/>
      <c r="Q1645"/>
      <c r="R1645"/>
      <c r="S1645"/>
    </row>
    <row r="1646" spans="1:19" x14ac:dyDescent="0.2">
      <c r="A1646"/>
      <c r="B1646"/>
      <c r="C1646"/>
      <c r="D1646"/>
      <c r="G1646"/>
      <c r="H1646"/>
      <c r="I1646"/>
      <c r="J1646" s="31"/>
      <c r="K1646" s="31"/>
      <c r="L1646" s="31"/>
      <c r="M1646" s="10" t="str">
        <f t="shared" si="395"/>
        <v/>
      </c>
      <c r="N1646"/>
      <c r="O1646"/>
      <c r="P1646"/>
      <c r="Q1646"/>
      <c r="R1646"/>
      <c r="S1646"/>
    </row>
    <row r="1647" spans="1:19" x14ac:dyDescent="0.2">
      <c r="A1647"/>
      <c r="B1647"/>
      <c r="C1647"/>
      <c r="D1647"/>
      <c r="G1647"/>
      <c r="H1647"/>
      <c r="I1647"/>
      <c r="J1647" s="31"/>
      <c r="K1647" s="31"/>
      <c r="L1647" s="31"/>
      <c r="M1647" s="10" t="str">
        <f t="shared" si="395"/>
        <v/>
      </c>
      <c r="N1647"/>
      <c r="O1647"/>
      <c r="P1647"/>
      <c r="Q1647"/>
      <c r="R1647"/>
      <c r="S1647"/>
    </row>
    <row r="1648" spans="1:19" x14ac:dyDescent="0.2">
      <c r="A1648"/>
      <c r="B1648"/>
      <c r="C1648"/>
      <c r="D1648"/>
      <c r="G1648"/>
      <c r="H1648"/>
      <c r="I1648"/>
      <c r="J1648" s="31"/>
      <c r="K1648" s="31"/>
      <c r="L1648" s="31"/>
      <c r="M1648" s="10" t="str">
        <f t="shared" si="395"/>
        <v/>
      </c>
      <c r="N1648"/>
      <c r="O1648"/>
      <c r="P1648"/>
      <c r="Q1648"/>
      <c r="R1648"/>
      <c r="S1648"/>
    </row>
    <row r="1649" spans="1:19" x14ac:dyDescent="0.2">
      <c r="A1649"/>
      <c r="B1649"/>
      <c r="C1649"/>
      <c r="D1649"/>
      <c r="G1649"/>
      <c r="H1649"/>
      <c r="I1649"/>
      <c r="J1649" s="31"/>
      <c r="K1649" s="31"/>
      <c r="L1649" s="31"/>
      <c r="M1649" s="10" t="str">
        <f t="shared" si="395"/>
        <v/>
      </c>
      <c r="N1649"/>
      <c r="O1649"/>
      <c r="P1649"/>
      <c r="Q1649"/>
      <c r="R1649"/>
      <c r="S1649"/>
    </row>
    <row r="1650" spans="1:19" x14ac:dyDescent="0.2">
      <c r="A1650"/>
      <c r="B1650"/>
      <c r="C1650"/>
      <c r="D1650"/>
      <c r="G1650"/>
      <c r="H1650"/>
      <c r="I1650"/>
      <c r="J1650" s="31"/>
      <c r="K1650" s="31"/>
      <c r="L1650" s="31"/>
      <c r="M1650" s="10" t="str">
        <f t="shared" si="395"/>
        <v/>
      </c>
      <c r="N1650"/>
      <c r="O1650"/>
      <c r="P1650"/>
      <c r="Q1650"/>
      <c r="R1650"/>
      <c r="S1650"/>
    </row>
    <row r="1651" spans="1:19" x14ac:dyDescent="0.2">
      <c r="A1651"/>
      <c r="B1651"/>
      <c r="C1651"/>
      <c r="D1651"/>
      <c r="G1651"/>
      <c r="H1651"/>
      <c r="I1651"/>
      <c r="J1651" s="31"/>
      <c r="K1651" s="31"/>
      <c r="L1651" s="31"/>
      <c r="M1651" s="10" t="str">
        <f t="shared" si="395"/>
        <v/>
      </c>
      <c r="N1651"/>
      <c r="O1651"/>
      <c r="P1651"/>
      <c r="Q1651"/>
      <c r="R1651"/>
      <c r="S1651"/>
    </row>
    <row r="1652" spans="1:19" x14ac:dyDescent="0.2">
      <c r="A1652"/>
      <c r="B1652"/>
      <c r="C1652"/>
      <c r="D1652"/>
      <c r="G1652"/>
      <c r="H1652"/>
      <c r="I1652"/>
      <c r="J1652" s="31"/>
      <c r="K1652" s="31"/>
      <c r="L1652" s="31"/>
      <c r="M1652" s="10" t="str">
        <f t="shared" si="395"/>
        <v/>
      </c>
      <c r="N1652"/>
      <c r="O1652"/>
      <c r="P1652"/>
      <c r="Q1652"/>
      <c r="R1652"/>
      <c r="S1652"/>
    </row>
    <row r="1653" spans="1:19" x14ac:dyDescent="0.2">
      <c r="A1653"/>
      <c r="B1653"/>
      <c r="C1653"/>
      <c r="D1653"/>
      <c r="G1653"/>
      <c r="H1653"/>
      <c r="I1653"/>
      <c r="J1653" s="31"/>
      <c r="K1653" s="31"/>
      <c r="L1653" s="31"/>
      <c r="M1653" s="10" t="str">
        <f t="shared" si="395"/>
        <v/>
      </c>
      <c r="N1653"/>
      <c r="O1653"/>
      <c r="P1653"/>
      <c r="Q1653"/>
      <c r="R1653"/>
      <c r="S1653"/>
    </row>
    <row r="1654" spans="1:19" x14ac:dyDescent="0.2">
      <c r="A1654"/>
      <c r="B1654"/>
      <c r="C1654"/>
      <c r="D1654"/>
      <c r="G1654"/>
      <c r="H1654"/>
      <c r="I1654"/>
      <c r="J1654" s="31"/>
      <c r="K1654" s="31"/>
      <c r="L1654" s="31"/>
      <c r="M1654" s="10" t="str">
        <f t="shared" si="395"/>
        <v/>
      </c>
      <c r="N1654"/>
      <c r="O1654"/>
      <c r="P1654"/>
      <c r="Q1654"/>
      <c r="R1654"/>
      <c r="S1654"/>
    </row>
    <row r="1655" spans="1:19" x14ac:dyDescent="0.2">
      <c r="A1655"/>
      <c r="B1655"/>
      <c r="C1655"/>
      <c r="D1655"/>
      <c r="G1655"/>
      <c r="H1655"/>
      <c r="I1655"/>
      <c r="J1655" s="31"/>
      <c r="K1655" s="31"/>
      <c r="L1655" s="31"/>
      <c r="M1655" s="10" t="str">
        <f t="shared" si="395"/>
        <v/>
      </c>
      <c r="N1655"/>
      <c r="O1655"/>
      <c r="P1655"/>
      <c r="Q1655"/>
      <c r="R1655"/>
      <c r="S1655"/>
    </row>
    <row r="1656" spans="1:19" x14ac:dyDescent="0.2">
      <c r="A1656"/>
      <c r="B1656"/>
      <c r="C1656"/>
      <c r="D1656"/>
      <c r="G1656"/>
      <c r="H1656"/>
      <c r="I1656"/>
      <c r="J1656" s="31"/>
      <c r="K1656" s="31"/>
      <c r="L1656" s="31"/>
      <c r="M1656" s="10" t="str">
        <f t="shared" si="395"/>
        <v/>
      </c>
      <c r="N1656"/>
      <c r="O1656"/>
      <c r="P1656"/>
      <c r="Q1656"/>
      <c r="R1656"/>
      <c r="S1656"/>
    </row>
    <row r="1657" spans="1:19" x14ac:dyDescent="0.2">
      <c r="A1657"/>
      <c r="B1657"/>
      <c r="C1657"/>
      <c r="D1657"/>
      <c r="G1657"/>
      <c r="H1657"/>
      <c r="I1657"/>
      <c r="J1657" s="31"/>
      <c r="K1657" s="31"/>
      <c r="L1657" s="31"/>
      <c r="M1657" s="10" t="str">
        <f t="shared" si="395"/>
        <v/>
      </c>
      <c r="N1657"/>
      <c r="O1657"/>
      <c r="P1657"/>
      <c r="Q1657"/>
      <c r="R1657"/>
      <c r="S1657"/>
    </row>
    <row r="1658" spans="1:19" x14ac:dyDescent="0.2">
      <c r="A1658"/>
      <c r="B1658"/>
      <c r="C1658"/>
      <c r="D1658"/>
      <c r="G1658"/>
      <c r="H1658"/>
      <c r="I1658"/>
      <c r="J1658" s="31"/>
      <c r="K1658" s="31"/>
      <c r="L1658" s="31"/>
      <c r="M1658" s="10" t="str">
        <f t="shared" si="395"/>
        <v/>
      </c>
      <c r="N1658"/>
      <c r="O1658"/>
      <c r="P1658"/>
      <c r="Q1658"/>
      <c r="R1658"/>
      <c r="S1658"/>
    </row>
    <row r="1659" spans="1:19" x14ac:dyDescent="0.2">
      <c r="A1659"/>
      <c r="B1659"/>
      <c r="C1659"/>
      <c r="D1659"/>
      <c r="G1659"/>
      <c r="H1659"/>
      <c r="I1659"/>
      <c r="J1659" s="31"/>
      <c r="K1659" s="31"/>
      <c r="L1659" s="31"/>
      <c r="M1659" s="10" t="str">
        <f t="shared" si="395"/>
        <v/>
      </c>
      <c r="N1659"/>
      <c r="O1659"/>
      <c r="P1659"/>
      <c r="Q1659"/>
      <c r="R1659"/>
      <c r="S1659"/>
    </row>
    <row r="1660" spans="1:19" x14ac:dyDescent="0.2">
      <c r="A1660" s="43">
        <v>42495</v>
      </c>
      <c r="B1660" s="44"/>
      <c r="C1660" s="45"/>
      <c r="D1660" s="46"/>
      <c r="E1660" s="2"/>
      <c r="F1660" s="2"/>
      <c r="G1660" s="24"/>
      <c r="H1660" s="24">
        <v>10000</v>
      </c>
      <c r="I1660" s="24"/>
      <c r="J1660" s="47"/>
      <c r="K1660" s="47"/>
      <c r="L1660" s="47"/>
      <c r="M1660" s="48"/>
      <c r="N1660" s="48"/>
      <c r="O1660" s="48"/>
      <c r="P1660" s="49"/>
      <c r="Q1660" s="49"/>
      <c r="R1660" s="49"/>
    </row>
    <row r="1661" spans="1:19" x14ac:dyDescent="0.2">
      <c r="H1661" s="24"/>
    </row>
    <row r="1662" spans="1:19" x14ac:dyDescent="0.2">
      <c r="H1662" s="24"/>
    </row>
    <row r="1663" spans="1:19" x14ac:dyDescent="0.2">
      <c r="H1663" s="24"/>
    </row>
    <row r="1664" spans="1:19" x14ac:dyDescent="0.2">
      <c r="H1664" s="24"/>
    </row>
    <row r="1665" spans="8:8" x14ac:dyDescent="0.2">
      <c r="H1665" s="24"/>
    </row>
    <row r="1666" spans="8:8" x14ac:dyDescent="0.2">
      <c r="H1666" s="24"/>
    </row>
    <row r="1667" spans="8:8" x14ac:dyDescent="0.2">
      <c r="H1667" s="24"/>
    </row>
    <row r="1668" spans="8:8" x14ac:dyDescent="0.2">
      <c r="H1668" s="24"/>
    </row>
    <row r="1669" spans="8:8" x14ac:dyDescent="0.2">
      <c r="H1669" s="24"/>
    </row>
    <row r="1670" spans="8:8" x14ac:dyDescent="0.2">
      <c r="H1670" s="24"/>
    </row>
    <row r="1671" spans="8:8" x14ac:dyDescent="0.2">
      <c r="H1671" s="24"/>
    </row>
    <row r="1672" spans="8:8" x14ac:dyDescent="0.2">
      <c r="H1672" s="24"/>
    </row>
    <row r="1673" spans="8:8" x14ac:dyDescent="0.2">
      <c r="H1673" s="24"/>
    </row>
    <row r="1674" spans="8:8" x14ac:dyDescent="0.2">
      <c r="H1674" s="24"/>
    </row>
    <row r="1675" spans="8:8" x14ac:dyDescent="0.2">
      <c r="H1675" s="24"/>
    </row>
    <row r="1676" spans="8:8" x14ac:dyDescent="0.2">
      <c r="H1676" s="24"/>
    </row>
    <row r="1677" spans="8:8" x14ac:dyDescent="0.2">
      <c r="H1677" s="24"/>
    </row>
    <row r="1678" spans="8:8" x14ac:dyDescent="0.2">
      <c r="H1678" s="24"/>
    </row>
    <row r="1679" spans="8:8" x14ac:dyDescent="0.2">
      <c r="H1679" s="24"/>
    </row>
    <row r="1680" spans="8:8" x14ac:dyDescent="0.2">
      <c r="H1680" s="24"/>
    </row>
    <row r="2451" spans="1:19" x14ac:dyDescent="0.2">
      <c r="A2451"/>
      <c r="B2451"/>
      <c r="C2451"/>
      <c r="G2451"/>
      <c r="H2451"/>
      <c r="I2451"/>
      <c r="J2451" s="31"/>
      <c r="K2451" s="31"/>
      <c r="L2451" s="31"/>
      <c r="M2451"/>
      <c r="N2451"/>
      <c r="O2451"/>
      <c r="P2451"/>
      <c r="Q2451"/>
      <c r="R2451"/>
      <c r="S2451"/>
    </row>
    <row r="2452" spans="1:19" x14ac:dyDescent="0.2">
      <c r="A2452"/>
      <c r="B2452"/>
      <c r="C2452"/>
      <c r="G2452"/>
      <c r="H2452"/>
      <c r="I2452"/>
      <c r="J2452" s="31"/>
      <c r="K2452" s="31"/>
      <c r="L2452" s="31"/>
      <c r="M2452"/>
      <c r="N2452"/>
      <c r="O2452"/>
      <c r="P2452"/>
      <c r="Q2452"/>
      <c r="R2452"/>
      <c r="S2452"/>
    </row>
    <row r="2453" spans="1:19" x14ac:dyDescent="0.2">
      <c r="A2453"/>
      <c r="B2453"/>
      <c r="C2453"/>
      <c r="G2453"/>
      <c r="H2453"/>
      <c r="I2453"/>
      <c r="J2453" s="31"/>
      <c r="K2453" s="31"/>
      <c r="L2453" s="31"/>
      <c r="M2453"/>
      <c r="N2453"/>
      <c r="O2453"/>
      <c r="P2453"/>
      <c r="Q2453"/>
      <c r="R2453"/>
      <c r="S2453"/>
    </row>
    <row r="2454" spans="1:19" x14ac:dyDescent="0.2">
      <c r="A2454"/>
      <c r="B2454"/>
      <c r="C2454"/>
      <c r="G2454"/>
      <c r="H2454"/>
      <c r="I2454"/>
      <c r="J2454" s="31"/>
      <c r="K2454" s="31"/>
      <c r="L2454" s="31"/>
      <c r="M2454"/>
      <c r="N2454"/>
      <c r="O2454"/>
      <c r="P2454"/>
      <c r="Q2454"/>
      <c r="R2454"/>
      <c r="S2454"/>
    </row>
    <row r="2455" spans="1:19" x14ac:dyDescent="0.2">
      <c r="A2455"/>
      <c r="B2455"/>
      <c r="C2455"/>
      <c r="G2455"/>
      <c r="H2455"/>
      <c r="I2455"/>
      <c r="J2455" s="31"/>
      <c r="K2455" s="31"/>
      <c r="L2455" s="31"/>
      <c r="M2455"/>
      <c r="N2455"/>
      <c r="O2455"/>
      <c r="P2455"/>
      <c r="Q2455"/>
      <c r="R2455"/>
      <c r="S2455"/>
    </row>
    <row r="2456" spans="1:19" x14ac:dyDescent="0.2">
      <c r="A2456"/>
      <c r="B2456"/>
      <c r="C2456"/>
      <c r="G2456"/>
      <c r="H2456"/>
      <c r="I2456"/>
      <c r="J2456" s="31"/>
      <c r="K2456" s="31"/>
      <c r="L2456" s="31"/>
      <c r="M2456"/>
      <c r="N2456"/>
      <c r="O2456"/>
      <c r="P2456"/>
      <c r="Q2456"/>
      <c r="R2456"/>
      <c r="S2456"/>
    </row>
    <row r="2457" spans="1:19" x14ac:dyDescent="0.2">
      <c r="A2457"/>
      <c r="B2457"/>
      <c r="C2457"/>
      <c r="G2457"/>
      <c r="H2457"/>
      <c r="I2457"/>
      <c r="J2457" s="31"/>
      <c r="K2457" s="31"/>
      <c r="L2457" s="31"/>
      <c r="M2457"/>
      <c r="N2457"/>
      <c r="O2457"/>
      <c r="P2457"/>
      <c r="Q2457"/>
      <c r="R2457"/>
      <c r="S2457"/>
    </row>
    <row r="2458" spans="1:19" x14ac:dyDescent="0.2">
      <c r="A2458"/>
      <c r="B2458"/>
      <c r="C2458"/>
      <c r="G2458"/>
      <c r="H2458"/>
      <c r="I2458"/>
      <c r="J2458" s="31"/>
      <c r="K2458" s="31"/>
      <c r="L2458" s="31"/>
      <c r="M2458"/>
      <c r="N2458"/>
      <c r="O2458"/>
      <c r="P2458"/>
      <c r="Q2458"/>
      <c r="R2458"/>
      <c r="S2458"/>
    </row>
    <row r="2459" spans="1:19" x14ac:dyDescent="0.2">
      <c r="A2459"/>
      <c r="B2459"/>
      <c r="C2459"/>
      <c r="G2459"/>
      <c r="H2459"/>
      <c r="I2459"/>
      <c r="J2459" s="31"/>
      <c r="K2459" s="31"/>
      <c r="L2459" s="31"/>
      <c r="M2459"/>
      <c r="N2459"/>
      <c r="O2459"/>
      <c r="P2459"/>
      <c r="Q2459"/>
      <c r="R2459"/>
      <c r="S2459"/>
    </row>
    <row r="2460" spans="1:19" x14ac:dyDescent="0.2">
      <c r="A2460"/>
      <c r="B2460"/>
      <c r="C2460"/>
      <c r="G2460"/>
      <c r="H2460"/>
      <c r="I2460"/>
      <c r="J2460" s="31"/>
      <c r="K2460" s="31"/>
      <c r="L2460" s="31"/>
      <c r="M2460"/>
      <c r="N2460"/>
      <c r="O2460"/>
      <c r="P2460"/>
      <c r="Q2460"/>
      <c r="R2460"/>
      <c r="S2460"/>
    </row>
    <row r="2461" spans="1:19" x14ac:dyDescent="0.2">
      <c r="A2461"/>
      <c r="B2461"/>
      <c r="C2461"/>
      <c r="G2461"/>
      <c r="H2461"/>
      <c r="I2461"/>
      <c r="J2461" s="31"/>
      <c r="K2461" s="31"/>
      <c r="L2461" s="31"/>
      <c r="M2461"/>
      <c r="N2461"/>
      <c r="O2461"/>
      <c r="P2461"/>
      <c r="Q2461"/>
      <c r="R2461"/>
      <c r="S2461"/>
    </row>
    <row r="2462" spans="1:19" x14ac:dyDescent="0.2">
      <c r="A2462"/>
      <c r="B2462"/>
      <c r="C2462"/>
      <c r="G2462"/>
      <c r="H2462"/>
      <c r="I2462"/>
      <c r="J2462" s="31"/>
      <c r="K2462" s="31"/>
      <c r="L2462" s="31"/>
      <c r="M2462"/>
      <c r="N2462"/>
      <c r="O2462"/>
      <c r="P2462"/>
      <c r="Q2462"/>
      <c r="R2462"/>
      <c r="S2462"/>
    </row>
    <row r="2463" spans="1:19" x14ac:dyDescent="0.2">
      <c r="A2463"/>
      <c r="B2463"/>
      <c r="C2463"/>
      <c r="G2463"/>
      <c r="H2463"/>
      <c r="I2463"/>
      <c r="J2463" s="31"/>
      <c r="K2463" s="31"/>
      <c r="L2463" s="31"/>
      <c r="M2463"/>
      <c r="N2463"/>
      <c r="O2463"/>
      <c r="P2463"/>
      <c r="Q2463"/>
      <c r="R2463"/>
      <c r="S2463"/>
    </row>
    <row r="2464" spans="1:19" x14ac:dyDescent="0.2">
      <c r="A2464"/>
      <c r="B2464"/>
      <c r="C2464"/>
      <c r="G2464"/>
      <c r="H2464"/>
      <c r="I2464"/>
      <c r="J2464" s="31"/>
      <c r="K2464" s="31"/>
      <c r="L2464" s="31"/>
      <c r="M2464"/>
      <c r="N2464"/>
      <c r="O2464"/>
      <c r="P2464"/>
      <c r="Q2464"/>
      <c r="R2464"/>
      <c r="S2464"/>
    </row>
    <row r="2465" spans="1:19" x14ac:dyDescent="0.2">
      <c r="A2465"/>
      <c r="B2465"/>
      <c r="C2465"/>
      <c r="G2465"/>
      <c r="H2465"/>
      <c r="I2465"/>
      <c r="J2465" s="31"/>
      <c r="K2465" s="31"/>
      <c r="L2465" s="31"/>
      <c r="M2465"/>
      <c r="N2465"/>
      <c r="O2465"/>
      <c r="P2465"/>
      <c r="Q2465"/>
      <c r="R2465"/>
      <c r="S2465"/>
    </row>
    <row r="2466" spans="1:19" x14ac:dyDescent="0.2">
      <c r="A2466"/>
      <c r="B2466"/>
      <c r="C2466"/>
      <c r="G2466"/>
      <c r="H2466"/>
      <c r="I2466"/>
      <c r="J2466" s="31"/>
      <c r="K2466" s="31"/>
      <c r="L2466" s="31"/>
      <c r="M2466"/>
      <c r="N2466"/>
      <c r="O2466"/>
      <c r="P2466"/>
      <c r="Q2466"/>
      <c r="R2466"/>
      <c r="S2466"/>
    </row>
    <row r="2467" spans="1:19" x14ac:dyDescent="0.2">
      <c r="A2467"/>
      <c r="B2467"/>
      <c r="C2467"/>
      <c r="G2467"/>
      <c r="H2467"/>
      <c r="I2467"/>
      <c r="J2467" s="31"/>
      <c r="K2467" s="31"/>
      <c r="L2467" s="31"/>
      <c r="M2467"/>
      <c r="N2467"/>
      <c r="O2467"/>
      <c r="P2467"/>
      <c r="Q2467"/>
      <c r="R2467"/>
      <c r="S2467"/>
    </row>
    <row r="2468" spans="1:19" x14ac:dyDescent="0.2">
      <c r="A2468"/>
      <c r="B2468"/>
      <c r="C2468"/>
      <c r="G2468"/>
      <c r="H2468"/>
      <c r="I2468"/>
      <c r="J2468" s="31"/>
      <c r="K2468" s="31"/>
      <c r="L2468" s="31"/>
      <c r="M2468"/>
      <c r="N2468"/>
      <c r="O2468"/>
      <c r="P2468"/>
      <c r="Q2468"/>
      <c r="R2468"/>
      <c r="S2468"/>
    </row>
    <row r="2469" spans="1:19" x14ac:dyDescent="0.2">
      <c r="A2469"/>
      <c r="B2469"/>
      <c r="C2469"/>
      <c r="G2469"/>
      <c r="H2469"/>
      <c r="I2469"/>
      <c r="J2469" s="31"/>
      <c r="K2469" s="31"/>
      <c r="L2469" s="31"/>
      <c r="M2469"/>
      <c r="N2469"/>
      <c r="O2469"/>
      <c r="P2469"/>
      <c r="Q2469"/>
      <c r="R2469"/>
      <c r="S2469"/>
    </row>
    <row r="2470" spans="1:19" x14ac:dyDescent="0.2">
      <c r="A2470"/>
      <c r="B2470"/>
      <c r="C2470"/>
      <c r="G2470"/>
      <c r="H2470"/>
      <c r="I2470"/>
      <c r="J2470" s="31"/>
      <c r="K2470" s="31"/>
      <c r="L2470" s="31"/>
      <c r="M2470"/>
      <c r="N2470"/>
      <c r="O2470"/>
      <c r="P2470"/>
      <c r="Q2470"/>
      <c r="R2470"/>
      <c r="S2470"/>
    </row>
    <row r="2471" spans="1:19" x14ac:dyDescent="0.2">
      <c r="A2471"/>
      <c r="B2471"/>
      <c r="C2471"/>
      <c r="G2471"/>
      <c r="H2471"/>
      <c r="I2471"/>
      <c r="J2471" s="31"/>
      <c r="K2471" s="31"/>
      <c r="L2471" s="31"/>
      <c r="M2471"/>
      <c r="N2471"/>
      <c r="O2471"/>
      <c r="P2471"/>
      <c r="Q2471"/>
      <c r="R2471"/>
      <c r="S2471"/>
    </row>
    <row r="2472" spans="1:19" x14ac:dyDescent="0.2">
      <c r="A2472"/>
      <c r="B2472"/>
      <c r="C2472"/>
      <c r="G2472"/>
      <c r="H2472"/>
      <c r="I2472"/>
      <c r="J2472" s="31"/>
      <c r="K2472" s="31"/>
      <c r="L2472" s="31"/>
      <c r="M2472"/>
      <c r="N2472"/>
      <c r="O2472"/>
      <c r="P2472"/>
      <c r="Q2472"/>
      <c r="R2472"/>
      <c r="S2472"/>
    </row>
    <row r="2473" spans="1:19" x14ac:dyDescent="0.2">
      <c r="A2473"/>
      <c r="B2473"/>
      <c r="C2473"/>
      <c r="G2473"/>
      <c r="H2473"/>
      <c r="I2473"/>
      <c r="J2473" s="31"/>
      <c r="K2473" s="31"/>
      <c r="L2473" s="31"/>
      <c r="M2473"/>
      <c r="N2473"/>
      <c r="O2473"/>
      <c r="P2473"/>
      <c r="Q2473"/>
      <c r="R2473"/>
      <c r="S2473"/>
    </row>
    <row r="2474" spans="1:19" x14ac:dyDescent="0.2">
      <c r="A2474"/>
      <c r="B2474"/>
      <c r="C2474"/>
      <c r="G2474"/>
      <c r="H2474"/>
      <c r="I2474"/>
      <c r="J2474" s="31"/>
      <c r="K2474" s="31"/>
      <c r="L2474" s="31"/>
      <c r="M2474"/>
      <c r="N2474"/>
      <c r="O2474"/>
      <c r="P2474"/>
      <c r="Q2474"/>
      <c r="R2474"/>
      <c r="S2474"/>
    </row>
    <row r="2475" spans="1:19" x14ac:dyDescent="0.2">
      <c r="A2475"/>
      <c r="B2475"/>
      <c r="C2475"/>
      <c r="G2475"/>
      <c r="H2475"/>
      <c r="I2475"/>
      <c r="J2475" s="31"/>
      <c r="K2475" s="31"/>
      <c r="L2475" s="31"/>
      <c r="M2475"/>
      <c r="N2475"/>
      <c r="O2475"/>
      <c r="P2475"/>
      <c r="Q2475"/>
      <c r="R2475"/>
      <c r="S2475"/>
    </row>
    <row r="2476" spans="1:19" x14ac:dyDescent="0.2">
      <c r="A2476"/>
      <c r="B2476"/>
      <c r="C2476"/>
      <c r="G2476"/>
      <c r="H2476"/>
      <c r="I2476"/>
      <c r="J2476" s="31"/>
      <c r="K2476" s="31"/>
      <c r="L2476" s="31"/>
      <c r="M2476"/>
      <c r="N2476"/>
      <c r="O2476"/>
      <c r="P2476"/>
      <c r="Q2476"/>
      <c r="R2476"/>
      <c r="S2476"/>
    </row>
    <row r="2477" spans="1:19" x14ac:dyDescent="0.2">
      <c r="A2477"/>
      <c r="B2477"/>
      <c r="C2477"/>
      <c r="G2477"/>
      <c r="H2477"/>
      <c r="I2477"/>
      <c r="J2477" s="31"/>
      <c r="K2477" s="31"/>
      <c r="L2477" s="31"/>
      <c r="M2477"/>
      <c r="N2477"/>
      <c r="O2477"/>
      <c r="P2477"/>
      <c r="Q2477"/>
      <c r="R2477"/>
      <c r="S2477"/>
    </row>
    <row r="2478" spans="1:19" x14ac:dyDescent="0.2">
      <c r="A2478"/>
      <c r="B2478"/>
      <c r="C2478"/>
      <c r="G2478"/>
      <c r="H2478"/>
      <c r="I2478"/>
      <c r="J2478" s="31"/>
      <c r="K2478" s="31"/>
      <c r="L2478" s="31"/>
      <c r="M2478"/>
      <c r="N2478"/>
      <c r="O2478"/>
      <c r="P2478"/>
      <c r="Q2478"/>
      <c r="R2478"/>
      <c r="S2478"/>
    </row>
    <row r="2479" spans="1:19" x14ac:dyDescent="0.2">
      <c r="A2479"/>
      <c r="B2479"/>
      <c r="C2479"/>
      <c r="G2479"/>
      <c r="H2479"/>
      <c r="I2479"/>
      <c r="J2479" s="31"/>
      <c r="K2479" s="31"/>
      <c r="L2479" s="31"/>
      <c r="M2479"/>
      <c r="N2479"/>
      <c r="O2479"/>
      <c r="P2479"/>
      <c r="Q2479"/>
      <c r="R2479"/>
      <c r="S2479"/>
    </row>
    <row r="2480" spans="1:19" x14ac:dyDescent="0.2">
      <c r="A2480"/>
      <c r="B2480"/>
      <c r="C2480"/>
      <c r="G2480"/>
      <c r="H2480"/>
      <c r="I2480"/>
      <c r="J2480" s="31"/>
      <c r="K2480" s="31"/>
      <c r="L2480" s="31"/>
      <c r="M2480"/>
      <c r="N2480"/>
      <c r="O2480"/>
      <c r="P2480"/>
      <c r="Q2480"/>
      <c r="R2480"/>
      <c r="S2480"/>
    </row>
    <row r="2481" spans="1:19" x14ac:dyDescent="0.2">
      <c r="A2481"/>
      <c r="B2481"/>
      <c r="C2481"/>
      <c r="G2481"/>
      <c r="H2481"/>
      <c r="I2481"/>
      <c r="J2481" s="31"/>
      <c r="K2481" s="31"/>
      <c r="L2481" s="31"/>
      <c r="M2481"/>
      <c r="N2481"/>
      <c r="O2481"/>
      <c r="P2481"/>
      <c r="Q2481"/>
      <c r="R2481"/>
      <c r="S2481"/>
    </row>
    <row r="2482" spans="1:19" x14ac:dyDescent="0.2">
      <c r="A2482"/>
      <c r="B2482"/>
      <c r="C2482"/>
      <c r="G2482"/>
      <c r="H2482"/>
      <c r="I2482"/>
      <c r="J2482" s="31"/>
      <c r="K2482" s="31"/>
      <c r="L2482" s="31"/>
      <c r="M2482"/>
      <c r="N2482"/>
      <c r="O2482"/>
      <c r="P2482"/>
      <c r="Q2482"/>
      <c r="R2482"/>
      <c r="S2482"/>
    </row>
    <row r="2483" spans="1:19" x14ac:dyDescent="0.2">
      <c r="A2483"/>
      <c r="B2483"/>
      <c r="C2483"/>
      <c r="G2483"/>
      <c r="H2483"/>
      <c r="I2483"/>
      <c r="J2483" s="31"/>
      <c r="K2483" s="31"/>
      <c r="L2483" s="31"/>
      <c r="M2483"/>
      <c r="N2483"/>
      <c r="O2483"/>
      <c r="P2483"/>
      <c r="Q2483"/>
      <c r="R2483"/>
      <c r="S2483"/>
    </row>
    <row r="2484" spans="1:19" x14ac:dyDescent="0.2">
      <c r="A2484"/>
      <c r="B2484"/>
      <c r="C2484"/>
      <c r="G2484"/>
      <c r="H2484"/>
      <c r="I2484"/>
      <c r="J2484" s="31"/>
      <c r="K2484" s="31"/>
      <c r="L2484" s="31"/>
      <c r="M2484"/>
      <c r="N2484"/>
      <c r="O2484"/>
      <c r="P2484"/>
      <c r="Q2484"/>
      <c r="R2484"/>
      <c r="S2484"/>
    </row>
    <row r="2485" spans="1:19" x14ac:dyDescent="0.2">
      <c r="A2485"/>
      <c r="B2485"/>
      <c r="C2485"/>
      <c r="G2485"/>
      <c r="H2485"/>
      <c r="I2485"/>
      <c r="J2485" s="31"/>
      <c r="K2485" s="31"/>
      <c r="L2485" s="31"/>
      <c r="M2485"/>
      <c r="N2485"/>
      <c r="O2485"/>
      <c r="P2485"/>
      <c r="Q2485"/>
      <c r="R2485"/>
      <c r="S2485"/>
    </row>
    <row r="2486" spans="1:19" x14ac:dyDescent="0.2">
      <c r="A2486"/>
      <c r="B2486"/>
      <c r="C2486"/>
      <c r="G2486"/>
      <c r="H2486"/>
      <c r="I2486"/>
      <c r="J2486" s="31"/>
      <c r="K2486" s="31"/>
      <c r="L2486" s="31"/>
      <c r="M2486"/>
      <c r="N2486"/>
      <c r="O2486"/>
      <c r="P2486"/>
      <c r="Q2486"/>
      <c r="R2486"/>
      <c r="S2486"/>
    </row>
    <row r="2487" spans="1:19" x14ac:dyDescent="0.2">
      <c r="A2487"/>
      <c r="B2487"/>
      <c r="C2487"/>
      <c r="G2487"/>
      <c r="H2487"/>
      <c r="I2487"/>
      <c r="J2487" s="31"/>
      <c r="K2487" s="31"/>
      <c r="L2487" s="31"/>
      <c r="M2487"/>
      <c r="N2487"/>
      <c r="O2487"/>
      <c r="P2487"/>
      <c r="Q2487"/>
      <c r="R2487"/>
      <c r="S2487"/>
    </row>
    <row r="2488" spans="1:19" x14ac:dyDescent="0.2">
      <c r="A2488"/>
      <c r="B2488"/>
      <c r="C2488"/>
      <c r="G2488"/>
      <c r="H2488"/>
      <c r="I2488"/>
      <c r="J2488" s="31"/>
      <c r="K2488" s="31"/>
      <c r="L2488" s="31"/>
      <c r="M2488"/>
      <c r="N2488"/>
      <c r="O2488"/>
      <c r="P2488"/>
      <c r="Q2488"/>
      <c r="R2488"/>
      <c r="S2488"/>
    </row>
    <row r="2489" spans="1:19" x14ac:dyDescent="0.2">
      <c r="A2489"/>
      <c r="B2489"/>
      <c r="C2489"/>
      <c r="G2489"/>
      <c r="H2489"/>
      <c r="I2489"/>
      <c r="J2489" s="31"/>
      <c r="K2489" s="31"/>
      <c r="L2489" s="31"/>
      <c r="M2489"/>
      <c r="N2489"/>
      <c r="O2489"/>
      <c r="P2489"/>
      <c r="Q2489"/>
      <c r="R2489"/>
      <c r="S2489"/>
    </row>
    <row r="2490" spans="1:19" x14ac:dyDescent="0.2">
      <c r="A2490"/>
      <c r="B2490"/>
      <c r="C2490"/>
      <c r="G2490"/>
      <c r="H2490"/>
      <c r="I2490"/>
      <c r="J2490" s="31"/>
      <c r="K2490" s="31"/>
      <c r="L2490" s="31"/>
      <c r="M2490"/>
      <c r="N2490"/>
      <c r="O2490"/>
      <c r="P2490"/>
      <c r="Q2490"/>
      <c r="R2490"/>
      <c r="S2490"/>
    </row>
    <row r="2491" spans="1:19" x14ac:dyDescent="0.2">
      <c r="A2491"/>
      <c r="B2491"/>
      <c r="C2491"/>
      <c r="G2491"/>
      <c r="H2491"/>
      <c r="I2491"/>
      <c r="J2491" s="31"/>
      <c r="K2491" s="31"/>
      <c r="L2491" s="31"/>
      <c r="M2491"/>
      <c r="N2491"/>
      <c r="O2491"/>
      <c r="P2491"/>
      <c r="Q2491"/>
      <c r="R2491"/>
      <c r="S2491"/>
    </row>
    <row r="2492" spans="1:19" x14ac:dyDescent="0.2">
      <c r="A2492"/>
      <c r="B2492"/>
      <c r="C2492"/>
      <c r="G2492"/>
      <c r="H2492"/>
      <c r="I2492"/>
      <c r="J2492" s="31"/>
      <c r="K2492" s="31"/>
      <c r="L2492" s="31"/>
      <c r="M2492"/>
      <c r="N2492"/>
      <c r="O2492"/>
      <c r="P2492"/>
      <c r="Q2492"/>
      <c r="R2492"/>
      <c r="S2492"/>
    </row>
    <row r="2493" spans="1:19" x14ac:dyDescent="0.2">
      <c r="A2493"/>
      <c r="B2493"/>
      <c r="C2493"/>
      <c r="G2493"/>
      <c r="H2493"/>
      <c r="I2493"/>
      <c r="J2493" s="31"/>
      <c r="K2493" s="31"/>
      <c r="L2493" s="31"/>
      <c r="M2493"/>
      <c r="N2493"/>
      <c r="O2493"/>
      <c r="P2493"/>
      <c r="Q2493"/>
      <c r="R2493"/>
      <c r="S2493"/>
    </row>
    <row r="2494" spans="1:19" x14ac:dyDescent="0.2">
      <c r="A2494"/>
      <c r="B2494"/>
      <c r="C2494"/>
      <c r="G2494"/>
      <c r="H2494"/>
      <c r="I2494"/>
      <c r="J2494" s="31"/>
      <c r="K2494" s="31"/>
      <c r="L2494" s="31"/>
      <c r="M2494"/>
      <c r="N2494"/>
      <c r="O2494"/>
      <c r="P2494"/>
      <c r="Q2494"/>
      <c r="R2494"/>
      <c r="S2494"/>
    </row>
    <row r="2495" spans="1:19" x14ac:dyDescent="0.2">
      <c r="A2495"/>
      <c r="B2495"/>
      <c r="C2495"/>
      <c r="G2495"/>
      <c r="H2495"/>
      <c r="I2495"/>
      <c r="J2495" s="31"/>
      <c r="K2495" s="31"/>
      <c r="L2495" s="31"/>
      <c r="M2495"/>
      <c r="N2495"/>
      <c r="O2495"/>
      <c r="P2495"/>
      <c r="Q2495"/>
      <c r="R2495"/>
      <c r="S2495"/>
    </row>
    <row r="2496" spans="1:19" x14ac:dyDescent="0.2">
      <c r="A2496"/>
      <c r="B2496"/>
      <c r="C2496"/>
      <c r="G2496"/>
      <c r="H2496"/>
      <c r="I2496"/>
      <c r="J2496" s="31"/>
      <c r="K2496" s="31"/>
      <c r="L2496" s="31"/>
      <c r="M2496"/>
      <c r="N2496"/>
      <c r="O2496"/>
      <c r="P2496"/>
      <c r="Q2496"/>
      <c r="R2496"/>
      <c r="S2496"/>
    </row>
    <row r="2497" spans="1:19" x14ac:dyDescent="0.2">
      <c r="A2497"/>
      <c r="B2497"/>
      <c r="C2497"/>
      <c r="G2497"/>
      <c r="H2497"/>
      <c r="I2497"/>
      <c r="J2497" s="31"/>
      <c r="K2497" s="31"/>
      <c r="L2497" s="31"/>
      <c r="M2497"/>
      <c r="N2497"/>
      <c r="O2497"/>
      <c r="P2497"/>
      <c r="Q2497"/>
      <c r="R2497"/>
      <c r="S2497"/>
    </row>
    <row r="2498" spans="1:19" x14ac:dyDescent="0.2">
      <c r="A2498"/>
      <c r="B2498"/>
      <c r="C2498"/>
      <c r="G2498"/>
      <c r="H2498"/>
      <c r="I2498"/>
      <c r="J2498" s="31"/>
      <c r="K2498" s="31"/>
      <c r="L2498" s="31"/>
      <c r="M2498"/>
      <c r="N2498"/>
      <c r="O2498"/>
      <c r="P2498"/>
      <c r="Q2498"/>
      <c r="R2498"/>
      <c r="S2498"/>
    </row>
    <row r="2499" spans="1:19" x14ac:dyDescent="0.2">
      <c r="A2499"/>
      <c r="B2499"/>
      <c r="C2499"/>
      <c r="G2499"/>
      <c r="H2499"/>
      <c r="I2499"/>
      <c r="J2499" s="31"/>
      <c r="K2499" s="31"/>
      <c r="L2499" s="31"/>
      <c r="M2499"/>
      <c r="N2499"/>
      <c r="O2499"/>
      <c r="P2499"/>
      <c r="Q2499"/>
      <c r="R2499"/>
      <c r="S2499"/>
    </row>
    <row r="2500" spans="1:19" x14ac:dyDescent="0.2">
      <c r="A2500"/>
      <c r="B2500"/>
      <c r="C2500"/>
      <c r="G2500"/>
      <c r="H2500"/>
      <c r="I2500"/>
      <c r="J2500" s="31"/>
      <c r="K2500" s="31"/>
      <c r="L2500" s="31"/>
      <c r="M2500"/>
      <c r="N2500"/>
      <c r="O2500"/>
      <c r="P2500"/>
      <c r="Q2500"/>
      <c r="R2500"/>
      <c r="S2500"/>
    </row>
    <row r="2501" spans="1:19" x14ac:dyDescent="0.2">
      <c r="A2501"/>
      <c r="B2501"/>
      <c r="C2501"/>
      <c r="G2501"/>
      <c r="H2501"/>
      <c r="I2501"/>
      <c r="J2501" s="31"/>
      <c r="K2501" s="31"/>
      <c r="L2501" s="31"/>
      <c r="M2501"/>
      <c r="N2501"/>
      <c r="O2501"/>
      <c r="P2501"/>
      <c r="Q2501"/>
      <c r="R2501"/>
      <c r="S2501"/>
    </row>
    <row r="2502" spans="1:19" x14ac:dyDescent="0.2">
      <c r="A2502"/>
      <c r="B2502"/>
      <c r="C2502"/>
      <c r="G2502"/>
      <c r="H2502"/>
      <c r="I2502"/>
      <c r="J2502" s="31"/>
      <c r="K2502" s="31"/>
      <c r="L2502" s="31"/>
      <c r="M2502"/>
      <c r="N2502"/>
      <c r="O2502"/>
      <c r="P2502"/>
      <c r="Q2502"/>
      <c r="R2502"/>
      <c r="S2502"/>
    </row>
    <row r="2503" spans="1:19" x14ac:dyDescent="0.2">
      <c r="A2503"/>
      <c r="B2503"/>
      <c r="C2503"/>
      <c r="G2503"/>
      <c r="H2503"/>
      <c r="I2503"/>
      <c r="J2503" s="31"/>
      <c r="K2503" s="31"/>
      <c r="L2503" s="31"/>
      <c r="M2503"/>
      <c r="N2503"/>
      <c r="O2503"/>
      <c r="P2503"/>
      <c r="Q2503"/>
      <c r="R2503"/>
      <c r="S2503"/>
    </row>
    <row r="2504" spans="1:19" x14ac:dyDescent="0.2">
      <c r="A2504"/>
      <c r="B2504"/>
      <c r="C2504"/>
      <c r="G2504"/>
      <c r="H2504"/>
      <c r="I2504"/>
      <c r="J2504" s="31"/>
      <c r="K2504" s="31"/>
      <c r="L2504" s="31"/>
      <c r="M2504"/>
      <c r="N2504"/>
      <c r="O2504"/>
      <c r="P2504"/>
      <c r="Q2504"/>
      <c r="R2504"/>
      <c r="S2504"/>
    </row>
    <row r="2505" spans="1:19" x14ac:dyDescent="0.2">
      <c r="A2505"/>
      <c r="B2505"/>
      <c r="C2505"/>
      <c r="G2505"/>
      <c r="H2505"/>
      <c r="I2505"/>
      <c r="J2505" s="31"/>
      <c r="K2505" s="31"/>
      <c r="L2505" s="31"/>
      <c r="M2505"/>
      <c r="N2505"/>
      <c r="O2505"/>
      <c r="P2505"/>
      <c r="Q2505"/>
      <c r="R2505"/>
      <c r="S2505"/>
    </row>
    <row r="2506" spans="1:19" x14ac:dyDescent="0.2">
      <c r="A2506"/>
      <c r="B2506"/>
      <c r="C2506"/>
      <c r="G2506"/>
      <c r="H2506"/>
      <c r="I2506"/>
      <c r="J2506" s="31"/>
      <c r="K2506" s="31"/>
      <c r="L2506" s="31"/>
      <c r="M2506"/>
      <c r="N2506"/>
      <c r="O2506"/>
      <c r="P2506"/>
      <c r="Q2506"/>
      <c r="R2506"/>
      <c r="S2506"/>
    </row>
    <row r="2507" spans="1:19" x14ac:dyDescent="0.2">
      <c r="A2507"/>
      <c r="B2507"/>
      <c r="C2507"/>
      <c r="G2507"/>
      <c r="H2507"/>
      <c r="I2507"/>
      <c r="J2507" s="31"/>
      <c r="K2507" s="31"/>
      <c r="L2507" s="31"/>
      <c r="M2507"/>
      <c r="N2507"/>
      <c r="O2507"/>
      <c r="P2507"/>
      <c r="Q2507"/>
      <c r="R2507"/>
      <c r="S2507"/>
    </row>
    <row r="2508" spans="1:19" x14ac:dyDescent="0.2">
      <c r="A2508"/>
      <c r="B2508"/>
      <c r="C2508"/>
      <c r="G2508"/>
      <c r="H2508"/>
      <c r="I2508"/>
      <c r="J2508" s="31"/>
      <c r="K2508" s="31"/>
      <c r="L2508" s="31"/>
      <c r="M2508"/>
      <c r="N2508"/>
      <c r="O2508"/>
      <c r="P2508"/>
      <c r="Q2508"/>
      <c r="R2508"/>
      <c r="S2508"/>
    </row>
    <row r="2509" spans="1:19" x14ac:dyDescent="0.2">
      <c r="A2509"/>
      <c r="B2509"/>
      <c r="C2509"/>
      <c r="G2509"/>
      <c r="H2509"/>
      <c r="I2509"/>
      <c r="J2509" s="31"/>
      <c r="K2509" s="31"/>
      <c r="L2509" s="31"/>
      <c r="M2509"/>
      <c r="N2509"/>
      <c r="O2509"/>
      <c r="P2509"/>
      <c r="Q2509"/>
      <c r="R2509"/>
      <c r="S2509"/>
    </row>
    <row r="2510" spans="1:19" x14ac:dyDescent="0.2">
      <c r="A2510"/>
      <c r="B2510"/>
      <c r="C2510"/>
      <c r="G2510"/>
      <c r="H2510"/>
      <c r="I2510"/>
      <c r="J2510" s="31"/>
      <c r="K2510" s="31"/>
      <c r="L2510" s="31"/>
      <c r="M2510"/>
      <c r="N2510"/>
      <c r="O2510"/>
      <c r="P2510"/>
      <c r="Q2510"/>
      <c r="R2510"/>
      <c r="S2510"/>
    </row>
    <row r="2511" spans="1:19" x14ac:dyDescent="0.2">
      <c r="A2511"/>
      <c r="B2511"/>
      <c r="C2511"/>
      <c r="G2511"/>
      <c r="H2511"/>
      <c r="I2511"/>
      <c r="J2511" s="31"/>
      <c r="K2511" s="31"/>
      <c r="L2511" s="31"/>
      <c r="M2511"/>
      <c r="N2511"/>
      <c r="O2511"/>
      <c r="P2511"/>
      <c r="Q2511"/>
      <c r="R2511"/>
      <c r="S2511"/>
    </row>
    <row r="2512" spans="1:19" x14ac:dyDescent="0.2">
      <c r="A2512"/>
      <c r="B2512"/>
      <c r="C2512"/>
      <c r="G2512"/>
      <c r="H2512"/>
      <c r="I2512"/>
      <c r="J2512" s="31"/>
      <c r="K2512" s="31"/>
      <c r="L2512" s="31"/>
      <c r="M2512"/>
      <c r="N2512"/>
      <c r="O2512"/>
      <c r="P2512"/>
      <c r="Q2512"/>
      <c r="R2512"/>
      <c r="S2512"/>
    </row>
    <row r="2513" spans="1:19" x14ac:dyDescent="0.2">
      <c r="A2513"/>
      <c r="B2513"/>
      <c r="C2513"/>
      <c r="G2513"/>
      <c r="H2513"/>
      <c r="I2513"/>
      <c r="J2513" s="31"/>
      <c r="K2513" s="31"/>
      <c r="L2513" s="31"/>
      <c r="M2513"/>
      <c r="N2513"/>
      <c r="O2513"/>
      <c r="P2513"/>
      <c r="Q2513"/>
      <c r="R2513"/>
      <c r="S2513"/>
    </row>
    <row r="2514" spans="1:19" x14ac:dyDescent="0.2">
      <c r="A2514"/>
      <c r="B2514"/>
      <c r="C2514"/>
      <c r="G2514"/>
      <c r="H2514"/>
      <c r="I2514"/>
      <c r="J2514" s="31"/>
      <c r="K2514" s="31"/>
      <c r="L2514" s="31"/>
      <c r="M2514"/>
      <c r="N2514"/>
      <c r="O2514"/>
      <c r="P2514"/>
      <c r="Q2514"/>
      <c r="R2514"/>
      <c r="S2514"/>
    </row>
    <row r="2515" spans="1:19" x14ac:dyDescent="0.2">
      <c r="A2515"/>
      <c r="B2515"/>
      <c r="C2515"/>
      <c r="G2515"/>
      <c r="H2515"/>
      <c r="I2515"/>
      <c r="J2515" s="31"/>
      <c r="K2515" s="31"/>
      <c r="L2515" s="31"/>
      <c r="M2515"/>
      <c r="N2515"/>
      <c r="O2515"/>
      <c r="P2515"/>
      <c r="Q2515"/>
      <c r="R2515"/>
      <c r="S2515"/>
    </row>
    <row r="2516" spans="1:19" x14ac:dyDescent="0.2">
      <c r="A2516"/>
      <c r="B2516"/>
      <c r="C2516"/>
      <c r="G2516"/>
      <c r="H2516"/>
      <c r="I2516"/>
      <c r="J2516" s="31"/>
      <c r="K2516" s="31"/>
      <c r="L2516" s="31"/>
      <c r="M2516"/>
      <c r="N2516"/>
      <c r="O2516"/>
      <c r="P2516"/>
      <c r="Q2516"/>
      <c r="R2516"/>
      <c r="S2516"/>
    </row>
    <row r="2517" spans="1:19" x14ac:dyDescent="0.2">
      <c r="A2517"/>
      <c r="B2517"/>
      <c r="C2517"/>
      <c r="G2517"/>
      <c r="H2517"/>
      <c r="I2517"/>
      <c r="J2517" s="31"/>
      <c r="K2517" s="31"/>
      <c r="L2517" s="31"/>
      <c r="M2517"/>
      <c r="N2517"/>
      <c r="O2517"/>
      <c r="P2517"/>
      <c r="Q2517"/>
      <c r="R2517"/>
      <c r="S2517"/>
    </row>
    <row r="2518" spans="1:19" x14ac:dyDescent="0.2">
      <c r="A2518"/>
      <c r="B2518"/>
      <c r="C2518"/>
      <c r="G2518"/>
      <c r="H2518"/>
      <c r="I2518"/>
      <c r="J2518" s="31"/>
      <c r="K2518" s="31"/>
      <c r="L2518" s="31"/>
      <c r="M2518"/>
      <c r="N2518"/>
      <c r="O2518"/>
      <c r="P2518"/>
      <c r="Q2518"/>
      <c r="R2518"/>
      <c r="S2518"/>
    </row>
    <row r="2519" spans="1:19" x14ac:dyDescent="0.2">
      <c r="A2519"/>
      <c r="B2519"/>
      <c r="C2519"/>
      <c r="G2519"/>
      <c r="H2519"/>
      <c r="I2519"/>
      <c r="J2519" s="31"/>
      <c r="K2519" s="31"/>
      <c r="L2519" s="31"/>
      <c r="M2519"/>
      <c r="N2519"/>
      <c r="O2519"/>
      <c r="P2519"/>
      <c r="Q2519"/>
      <c r="R2519"/>
      <c r="S2519"/>
    </row>
    <row r="2520" spans="1:19" x14ac:dyDescent="0.2">
      <c r="A2520"/>
      <c r="B2520"/>
      <c r="C2520"/>
      <c r="G2520"/>
      <c r="H2520"/>
      <c r="I2520"/>
      <c r="J2520" s="31"/>
      <c r="K2520" s="31"/>
      <c r="L2520" s="31"/>
      <c r="M2520"/>
      <c r="N2520"/>
      <c r="O2520"/>
      <c r="P2520"/>
      <c r="Q2520"/>
      <c r="R2520"/>
      <c r="S2520"/>
    </row>
    <row r="2521" spans="1:19" x14ac:dyDescent="0.2">
      <c r="A2521"/>
      <c r="B2521"/>
      <c r="C2521"/>
      <c r="G2521"/>
      <c r="H2521"/>
      <c r="I2521"/>
      <c r="J2521" s="31"/>
      <c r="K2521" s="31"/>
      <c r="L2521" s="31"/>
      <c r="M2521"/>
      <c r="N2521"/>
      <c r="O2521"/>
      <c r="P2521"/>
      <c r="Q2521"/>
      <c r="R2521"/>
      <c r="S2521"/>
    </row>
    <row r="2522" spans="1:19" x14ac:dyDescent="0.2">
      <c r="A2522"/>
      <c r="B2522"/>
      <c r="C2522"/>
      <c r="G2522"/>
      <c r="H2522"/>
      <c r="I2522"/>
      <c r="J2522" s="31"/>
      <c r="K2522" s="31"/>
      <c r="L2522" s="31"/>
      <c r="M2522"/>
      <c r="N2522"/>
      <c r="O2522"/>
      <c r="P2522"/>
      <c r="Q2522"/>
      <c r="R2522"/>
      <c r="S2522"/>
    </row>
    <row r="2523" spans="1:19" x14ac:dyDescent="0.2">
      <c r="A2523"/>
      <c r="B2523"/>
      <c r="C2523"/>
      <c r="G2523"/>
      <c r="H2523"/>
      <c r="I2523"/>
      <c r="J2523" s="31"/>
      <c r="K2523" s="31"/>
      <c r="L2523" s="31"/>
      <c r="M2523"/>
      <c r="N2523"/>
      <c r="O2523"/>
      <c r="P2523"/>
      <c r="Q2523"/>
      <c r="R2523"/>
      <c r="S2523"/>
    </row>
    <row r="2524" spans="1:19" x14ac:dyDescent="0.2">
      <c r="A2524"/>
      <c r="B2524"/>
      <c r="C2524"/>
      <c r="G2524"/>
      <c r="H2524"/>
      <c r="I2524"/>
      <c r="J2524" s="31"/>
      <c r="K2524" s="31"/>
      <c r="L2524" s="31"/>
      <c r="M2524"/>
      <c r="N2524"/>
      <c r="O2524"/>
      <c r="P2524"/>
      <c r="Q2524"/>
      <c r="R2524"/>
      <c r="S2524"/>
    </row>
    <row r="2525" spans="1:19" x14ac:dyDescent="0.2">
      <c r="A2525"/>
      <c r="B2525"/>
      <c r="C2525"/>
      <c r="G2525"/>
      <c r="H2525"/>
      <c r="I2525"/>
      <c r="J2525" s="31"/>
      <c r="K2525" s="31"/>
      <c r="L2525" s="31"/>
      <c r="M2525"/>
      <c r="N2525"/>
      <c r="O2525"/>
      <c r="P2525"/>
      <c r="Q2525"/>
      <c r="R2525"/>
      <c r="S2525"/>
    </row>
    <row r="2526" spans="1:19" x14ac:dyDescent="0.2">
      <c r="A2526"/>
      <c r="B2526"/>
      <c r="C2526"/>
      <c r="G2526"/>
      <c r="H2526"/>
      <c r="I2526"/>
      <c r="J2526" s="31"/>
      <c r="K2526" s="31"/>
      <c r="L2526" s="31"/>
      <c r="M2526"/>
      <c r="N2526"/>
      <c r="O2526"/>
      <c r="P2526"/>
      <c r="Q2526"/>
      <c r="R2526"/>
      <c r="S2526"/>
    </row>
    <row r="2527" spans="1:19" x14ac:dyDescent="0.2">
      <c r="A2527"/>
      <c r="B2527"/>
      <c r="C2527"/>
      <c r="G2527"/>
      <c r="H2527"/>
      <c r="I2527"/>
      <c r="J2527" s="31"/>
      <c r="K2527" s="31"/>
      <c r="L2527" s="31"/>
      <c r="M2527"/>
      <c r="N2527"/>
      <c r="O2527"/>
      <c r="P2527"/>
      <c r="Q2527"/>
      <c r="R2527"/>
      <c r="S2527"/>
    </row>
    <row r="2528" spans="1:19" x14ac:dyDescent="0.2">
      <c r="A2528"/>
      <c r="B2528"/>
      <c r="C2528"/>
      <c r="G2528"/>
      <c r="H2528"/>
      <c r="I2528"/>
      <c r="J2528" s="31"/>
      <c r="K2528" s="31"/>
      <c r="L2528" s="31"/>
      <c r="M2528"/>
      <c r="N2528"/>
      <c r="O2528"/>
      <c r="P2528"/>
      <c r="Q2528"/>
      <c r="R2528"/>
      <c r="S2528"/>
    </row>
    <row r="2529" spans="1:19" x14ac:dyDescent="0.2">
      <c r="A2529"/>
      <c r="B2529"/>
      <c r="C2529"/>
      <c r="G2529"/>
      <c r="H2529"/>
      <c r="I2529"/>
      <c r="J2529" s="31"/>
      <c r="K2529" s="31"/>
      <c r="L2529" s="31"/>
      <c r="M2529"/>
      <c r="N2529"/>
      <c r="O2529"/>
      <c r="P2529"/>
      <c r="Q2529"/>
      <c r="R2529"/>
      <c r="S2529"/>
    </row>
    <row r="2530" spans="1:19" x14ac:dyDescent="0.2">
      <c r="A2530"/>
      <c r="B2530"/>
      <c r="C2530"/>
      <c r="G2530"/>
      <c r="H2530"/>
      <c r="I2530"/>
      <c r="J2530" s="31"/>
      <c r="K2530" s="31"/>
      <c r="L2530" s="31"/>
      <c r="M2530"/>
      <c r="N2530"/>
      <c r="O2530"/>
      <c r="P2530"/>
      <c r="Q2530"/>
      <c r="R2530"/>
      <c r="S2530"/>
    </row>
    <row r="2531" spans="1:19" x14ac:dyDescent="0.2">
      <c r="A2531"/>
      <c r="B2531"/>
      <c r="C2531"/>
      <c r="G2531"/>
      <c r="H2531"/>
      <c r="I2531"/>
      <c r="J2531" s="31"/>
      <c r="K2531" s="31"/>
      <c r="L2531" s="31"/>
      <c r="M2531"/>
      <c r="N2531"/>
      <c r="O2531"/>
      <c r="P2531"/>
      <c r="Q2531"/>
      <c r="R2531"/>
      <c r="S2531"/>
    </row>
    <row r="2532" spans="1:19" x14ac:dyDescent="0.2">
      <c r="A2532"/>
      <c r="B2532"/>
      <c r="C2532"/>
      <c r="G2532"/>
      <c r="H2532"/>
      <c r="I2532"/>
      <c r="J2532" s="31"/>
      <c r="K2532" s="31"/>
      <c r="L2532" s="31"/>
      <c r="M2532"/>
      <c r="N2532"/>
      <c r="O2532"/>
      <c r="P2532"/>
      <c r="Q2532"/>
      <c r="R2532"/>
      <c r="S2532"/>
    </row>
    <row r="2533" spans="1:19" x14ac:dyDescent="0.2">
      <c r="A2533"/>
      <c r="B2533"/>
      <c r="C2533"/>
      <c r="G2533"/>
      <c r="H2533"/>
      <c r="I2533"/>
      <c r="J2533" s="31"/>
      <c r="K2533" s="31"/>
      <c r="L2533" s="31"/>
      <c r="M2533"/>
      <c r="N2533"/>
      <c r="O2533"/>
      <c r="P2533"/>
      <c r="Q2533"/>
      <c r="R2533"/>
      <c r="S2533"/>
    </row>
    <row r="2534" spans="1:19" x14ac:dyDescent="0.2">
      <c r="A2534"/>
      <c r="B2534"/>
      <c r="C2534"/>
      <c r="G2534"/>
      <c r="H2534"/>
      <c r="I2534"/>
      <c r="J2534" s="31"/>
      <c r="K2534" s="31"/>
      <c r="L2534" s="31"/>
      <c r="M2534"/>
      <c r="N2534"/>
      <c r="O2534"/>
      <c r="P2534"/>
      <c r="Q2534"/>
      <c r="R2534"/>
      <c r="S2534"/>
    </row>
    <row r="2535" spans="1:19" x14ac:dyDescent="0.2">
      <c r="A2535"/>
      <c r="B2535"/>
      <c r="C2535"/>
      <c r="G2535"/>
      <c r="H2535"/>
      <c r="I2535"/>
      <c r="J2535" s="31"/>
      <c r="K2535" s="31"/>
      <c r="L2535" s="31"/>
      <c r="M2535"/>
      <c r="N2535"/>
      <c r="O2535"/>
      <c r="P2535"/>
      <c r="Q2535"/>
      <c r="R2535"/>
      <c r="S2535"/>
    </row>
    <row r="2536" spans="1:19" x14ac:dyDescent="0.2">
      <c r="A2536"/>
      <c r="B2536"/>
      <c r="C2536"/>
      <c r="G2536"/>
      <c r="H2536"/>
      <c r="I2536"/>
      <c r="J2536" s="31"/>
      <c r="K2536" s="31"/>
      <c r="L2536" s="31"/>
      <c r="M2536"/>
      <c r="N2536"/>
      <c r="O2536"/>
      <c r="P2536"/>
      <c r="Q2536"/>
      <c r="R2536"/>
      <c r="S2536"/>
    </row>
    <row r="2537" spans="1:19" x14ac:dyDescent="0.2">
      <c r="A2537"/>
      <c r="B2537"/>
      <c r="C2537"/>
      <c r="G2537"/>
      <c r="H2537"/>
      <c r="I2537"/>
      <c r="J2537" s="31"/>
      <c r="K2537" s="31"/>
      <c r="L2537" s="31"/>
      <c r="M2537"/>
      <c r="N2537"/>
      <c r="O2537"/>
      <c r="P2537"/>
      <c r="Q2537"/>
      <c r="R2537"/>
      <c r="S2537"/>
    </row>
    <row r="2538" spans="1:19" x14ac:dyDescent="0.2">
      <c r="A2538"/>
      <c r="B2538"/>
      <c r="C2538"/>
      <c r="G2538"/>
      <c r="H2538"/>
      <c r="I2538"/>
      <c r="J2538" s="31"/>
      <c r="K2538" s="31"/>
      <c r="L2538" s="31"/>
      <c r="M2538"/>
      <c r="N2538"/>
      <c r="O2538"/>
      <c r="P2538"/>
      <c r="Q2538"/>
      <c r="R2538"/>
      <c r="S2538"/>
    </row>
    <row r="2539" spans="1:19" x14ac:dyDescent="0.2">
      <c r="A2539"/>
      <c r="B2539"/>
      <c r="C2539"/>
      <c r="G2539"/>
      <c r="H2539"/>
      <c r="I2539"/>
      <c r="J2539" s="31"/>
      <c r="K2539" s="31"/>
      <c r="L2539" s="31"/>
      <c r="M2539"/>
      <c r="N2539"/>
      <c r="O2539"/>
      <c r="P2539"/>
      <c r="Q2539"/>
      <c r="R2539"/>
      <c r="S2539"/>
    </row>
    <row r="2540" spans="1:19" x14ac:dyDescent="0.2">
      <c r="A2540"/>
      <c r="B2540"/>
      <c r="C2540"/>
      <c r="G2540"/>
      <c r="H2540"/>
      <c r="I2540"/>
      <c r="J2540" s="31"/>
      <c r="K2540" s="31"/>
      <c r="L2540" s="31"/>
      <c r="M2540"/>
      <c r="N2540"/>
      <c r="O2540"/>
      <c r="P2540"/>
      <c r="Q2540"/>
      <c r="R2540"/>
      <c r="S2540"/>
    </row>
    <row r="2541" spans="1:19" x14ac:dyDescent="0.2">
      <c r="A2541"/>
      <c r="B2541"/>
      <c r="C2541"/>
      <c r="G2541"/>
      <c r="H2541"/>
      <c r="I2541"/>
      <c r="J2541" s="31"/>
      <c r="K2541" s="31"/>
      <c r="L2541" s="31"/>
      <c r="M2541"/>
      <c r="N2541"/>
      <c r="O2541"/>
      <c r="P2541"/>
      <c r="Q2541"/>
      <c r="R2541"/>
      <c r="S2541"/>
    </row>
    <row r="2542" spans="1:19" x14ac:dyDescent="0.2">
      <c r="A2542"/>
      <c r="B2542"/>
      <c r="C2542"/>
      <c r="G2542"/>
      <c r="H2542"/>
      <c r="I2542"/>
      <c r="J2542" s="31"/>
      <c r="K2542" s="31"/>
      <c r="L2542" s="31"/>
      <c r="M2542"/>
      <c r="N2542"/>
      <c r="O2542"/>
      <c r="P2542"/>
      <c r="Q2542"/>
      <c r="R2542"/>
      <c r="S2542"/>
    </row>
    <row r="2543" spans="1:19" x14ac:dyDescent="0.2">
      <c r="A2543"/>
      <c r="B2543"/>
      <c r="C2543"/>
      <c r="G2543"/>
      <c r="H2543"/>
      <c r="I2543"/>
      <c r="J2543" s="31"/>
      <c r="K2543" s="31"/>
      <c r="L2543" s="31"/>
      <c r="M2543"/>
      <c r="N2543"/>
      <c r="O2543"/>
      <c r="P2543"/>
      <c r="Q2543"/>
      <c r="R2543"/>
      <c r="S2543"/>
    </row>
    <row r="2544" spans="1:19" x14ac:dyDescent="0.2">
      <c r="A2544"/>
      <c r="B2544"/>
      <c r="C2544"/>
      <c r="G2544"/>
      <c r="H2544"/>
      <c r="I2544"/>
      <c r="J2544" s="31"/>
      <c r="K2544" s="31"/>
      <c r="L2544" s="31"/>
      <c r="M2544"/>
      <c r="N2544"/>
      <c r="O2544"/>
      <c r="P2544"/>
      <c r="Q2544"/>
      <c r="R2544"/>
      <c r="S2544"/>
    </row>
    <row r="2545" spans="1:19" x14ac:dyDescent="0.2">
      <c r="A2545"/>
      <c r="B2545"/>
      <c r="C2545"/>
      <c r="G2545"/>
      <c r="H2545"/>
      <c r="I2545"/>
      <c r="J2545" s="31"/>
      <c r="K2545" s="31"/>
      <c r="L2545" s="31"/>
      <c r="M2545"/>
      <c r="N2545"/>
      <c r="O2545"/>
      <c r="P2545"/>
      <c r="Q2545"/>
      <c r="R2545"/>
      <c r="S2545"/>
    </row>
    <row r="2546" spans="1:19" x14ac:dyDescent="0.2">
      <c r="A2546"/>
      <c r="B2546"/>
      <c r="C2546"/>
      <c r="G2546"/>
      <c r="H2546"/>
      <c r="I2546"/>
      <c r="J2546" s="31"/>
      <c r="K2546" s="31"/>
      <c r="L2546" s="31"/>
      <c r="M2546"/>
      <c r="N2546"/>
      <c r="O2546"/>
      <c r="P2546"/>
      <c r="Q2546"/>
      <c r="R2546"/>
      <c r="S2546"/>
    </row>
    <row r="2547" spans="1:19" x14ac:dyDescent="0.2">
      <c r="A2547"/>
      <c r="B2547"/>
      <c r="C2547"/>
      <c r="G2547"/>
      <c r="H2547"/>
      <c r="I2547"/>
      <c r="J2547" s="31"/>
      <c r="K2547" s="31"/>
      <c r="L2547" s="31"/>
      <c r="M2547"/>
      <c r="N2547"/>
      <c r="O2547"/>
      <c r="P2547"/>
      <c r="Q2547"/>
      <c r="R2547"/>
      <c r="S2547"/>
    </row>
    <row r="2548" spans="1:19" x14ac:dyDescent="0.2">
      <c r="A2548"/>
      <c r="B2548"/>
      <c r="C2548"/>
      <c r="G2548"/>
      <c r="H2548"/>
      <c r="I2548"/>
      <c r="J2548" s="31"/>
      <c r="K2548" s="31"/>
      <c r="L2548" s="31"/>
      <c r="M2548"/>
      <c r="N2548"/>
      <c r="O2548"/>
      <c r="P2548"/>
      <c r="Q2548"/>
      <c r="R2548"/>
      <c r="S2548"/>
    </row>
    <row r="2549" spans="1:19" x14ac:dyDescent="0.2">
      <c r="A2549"/>
      <c r="B2549"/>
      <c r="C2549"/>
      <c r="G2549"/>
      <c r="H2549"/>
      <c r="I2549"/>
      <c r="J2549" s="31"/>
      <c r="K2549" s="31"/>
      <c r="L2549" s="31"/>
      <c r="M2549"/>
      <c r="N2549"/>
      <c r="O2549"/>
      <c r="P2549"/>
      <c r="Q2549"/>
      <c r="R2549"/>
      <c r="S2549"/>
    </row>
    <row r="2550" spans="1:19" x14ac:dyDescent="0.2">
      <c r="A2550"/>
      <c r="B2550"/>
      <c r="C2550"/>
      <c r="G2550"/>
      <c r="H2550"/>
      <c r="I2550"/>
      <c r="J2550" s="31"/>
      <c r="K2550" s="31"/>
      <c r="L2550" s="31"/>
      <c r="M2550"/>
      <c r="N2550"/>
      <c r="O2550"/>
      <c r="P2550"/>
      <c r="Q2550"/>
      <c r="R2550"/>
      <c r="S2550"/>
    </row>
    <row r="2551" spans="1:19" x14ac:dyDescent="0.2">
      <c r="A2551"/>
      <c r="B2551"/>
      <c r="C2551"/>
      <c r="G2551"/>
      <c r="H2551"/>
      <c r="I2551"/>
      <c r="J2551" s="31"/>
      <c r="K2551" s="31"/>
      <c r="L2551" s="31"/>
      <c r="M2551"/>
      <c r="N2551"/>
      <c r="O2551"/>
      <c r="P2551"/>
      <c r="Q2551"/>
      <c r="R2551"/>
      <c r="S2551"/>
    </row>
    <row r="2552" spans="1:19" x14ac:dyDescent="0.2">
      <c r="A2552"/>
      <c r="B2552"/>
      <c r="C2552"/>
      <c r="G2552"/>
      <c r="H2552"/>
      <c r="I2552"/>
      <c r="J2552" s="31"/>
      <c r="K2552" s="31"/>
      <c r="L2552" s="31"/>
      <c r="M2552"/>
      <c r="N2552"/>
      <c r="O2552"/>
      <c r="P2552"/>
      <c r="Q2552"/>
      <c r="R2552"/>
      <c r="S2552"/>
    </row>
    <row r="2553" spans="1:19" x14ac:dyDescent="0.2">
      <c r="A2553"/>
      <c r="B2553"/>
      <c r="C2553"/>
      <c r="G2553"/>
      <c r="H2553"/>
      <c r="I2553"/>
      <c r="J2553" s="31"/>
      <c r="K2553" s="31"/>
      <c r="L2553" s="31"/>
      <c r="M2553"/>
      <c r="N2553"/>
      <c r="O2553"/>
      <c r="P2553"/>
      <c r="Q2553"/>
      <c r="R2553"/>
      <c r="S2553"/>
    </row>
    <row r="2554" spans="1:19" x14ac:dyDescent="0.2">
      <c r="A2554"/>
      <c r="B2554"/>
      <c r="C2554"/>
      <c r="G2554"/>
      <c r="H2554"/>
      <c r="I2554"/>
      <c r="J2554" s="31"/>
      <c r="K2554" s="31"/>
      <c r="L2554" s="31"/>
      <c r="M2554"/>
      <c r="N2554"/>
      <c r="O2554"/>
      <c r="P2554"/>
      <c r="Q2554"/>
      <c r="R2554"/>
      <c r="S2554"/>
    </row>
    <row r="2555" spans="1:19" x14ac:dyDescent="0.2">
      <c r="A2555"/>
      <c r="B2555"/>
      <c r="C2555"/>
      <c r="G2555"/>
      <c r="H2555"/>
      <c r="I2555"/>
      <c r="J2555" s="31"/>
      <c r="K2555" s="31"/>
      <c r="L2555" s="31"/>
      <c r="M2555"/>
      <c r="N2555"/>
      <c r="O2555"/>
      <c r="P2555"/>
      <c r="Q2555"/>
      <c r="R2555"/>
      <c r="S2555"/>
    </row>
    <row r="2556" spans="1:19" x14ac:dyDescent="0.2">
      <c r="A2556"/>
      <c r="B2556"/>
      <c r="C2556"/>
      <c r="G2556"/>
      <c r="H2556"/>
      <c r="I2556"/>
      <c r="J2556" s="31"/>
      <c r="K2556" s="31"/>
      <c r="L2556" s="31"/>
      <c r="M2556"/>
      <c r="N2556"/>
      <c r="O2556"/>
      <c r="P2556"/>
      <c r="Q2556"/>
      <c r="R2556"/>
      <c r="S2556"/>
    </row>
    <row r="2557" spans="1:19" x14ac:dyDescent="0.2">
      <c r="A2557"/>
      <c r="B2557"/>
      <c r="C2557"/>
      <c r="G2557"/>
      <c r="H2557"/>
      <c r="I2557"/>
      <c r="J2557" s="31"/>
      <c r="K2557" s="31"/>
      <c r="L2557" s="31"/>
      <c r="M2557"/>
      <c r="N2557"/>
      <c r="O2557"/>
      <c r="P2557"/>
      <c r="Q2557"/>
      <c r="R2557"/>
      <c r="S2557"/>
    </row>
    <row r="2558" spans="1:19" x14ac:dyDescent="0.2">
      <c r="A2558"/>
      <c r="B2558"/>
      <c r="C2558"/>
      <c r="G2558"/>
      <c r="H2558"/>
      <c r="I2558"/>
      <c r="J2558" s="31"/>
      <c r="K2558" s="31"/>
      <c r="L2558" s="31"/>
      <c r="M2558"/>
      <c r="N2558"/>
      <c r="O2558"/>
      <c r="P2558"/>
      <c r="Q2558"/>
      <c r="R2558"/>
      <c r="S2558"/>
    </row>
    <row r="2559" spans="1:19" x14ac:dyDescent="0.2">
      <c r="A2559"/>
      <c r="B2559"/>
      <c r="C2559"/>
      <c r="G2559"/>
      <c r="H2559"/>
      <c r="I2559"/>
      <c r="J2559" s="31"/>
      <c r="K2559" s="31"/>
      <c r="L2559" s="31"/>
      <c r="M2559"/>
      <c r="N2559"/>
      <c r="O2559"/>
      <c r="P2559"/>
      <c r="Q2559"/>
      <c r="R2559"/>
      <c r="S2559"/>
    </row>
    <row r="2560" spans="1:19" x14ac:dyDescent="0.2">
      <c r="A2560"/>
      <c r="B2560"/>
      <c r="C2560"/>
      <c r="G2560"/>
      <c r="H2560"/>
      <c r="I2560"/>
      <c r="J2560" s="31"/>
      <c r="K2560" s="31"/>
      <c r="L2560" s="31"/>
      <c r="M2560"/>
      <c r="N2560"/>
      <c r="O2560"/>
      <c r="P2560"/>
      <c r="Q2560"/>
      <c r="R2560"/>
      <c r="S2560"/>
    </row>
    <row r="2561" spans="1:19" x14ac:dyDescent="0.2">
      <c r="A2561"/>
      <c r="B2561"/>
      <c r="C2561"/>
      <c r="G2561"/>
      <c r="H2561"/>
      <c r="I2561"/>
      <c r="J2561" s="31"/>
      <c r="K2561" s="31"/>
      <c r="L2561" s="31"/>
      <c r="M2561"/>
      <c r="N2561"/>
      <c r="O2561"/>
      <c r="P2561"/>
      <c r="Q2561"/>
      <c r="R2561"/>
      <c r="S2561"/>
    </row>
    <row r="2562" spans="1:19" x14ac:dyDescent="0.2">
      <c r="A2562"/>
      <c r="B2562"/>
      <c r="C2562"/>
      <c r="G2562"/>
      <c r="H2562"/>
      <c r="I2562"/>
      <c r="J2562" s="31"/>
      <c r="K2562" s="31"/>
      <c r="L2562" s="31"/>
      <c r="M2562"/>
      <c r="N2562"/>
      <c r="O2562"/>
      <c r="P2562"/>
      <c r="Q2562"/>
      <c r="R2562"/>
      <c r="S2562"/>
    </row>
    <row r="2563" spans="1:19" x14ac:dyDescent="0.2">
      <c r="A2563"/>
      <c r="B2563"/>
      <c r="C2563"/>
      <c r="G2563"/>
      <c r="H2563"/>
      <c r="I2563"/>
      <c r="J2563" s="31"/>
      <c r="K2563" s="31"/>
      <c r="L2563" s="31"/>
      <c r="M2563"/>
      <c r="N2563"/>
      <c r="O2563"/>
      <c r="P2563"/>
      <c r="Q2563"/>
      <c r="R2563"/>
      <c r="S2563"/>
    </row>
    <row r="2564" spans="1:19" x14ac:dyDescent="0.2">
      <c r="A2564"/>
      <c r="B2564"/>
      <c r="C2564"/>
      <c r="G2564"/>
      <c r="H2564"/>
      <c r="I2564"/>
      <c r="J2564" s="31"/>
      <c r="K2564" s="31"/>
      <c r="L2564" s="31"/>
      <c r="M2564"/>
      <c r="N2564"/>
      <c r="O2564"/>
      <c r="P2564"/>
      <c r="Q2564"/>
      <c r="R2564"/>
      <c r="S2564"/>
    </row>
    <row r="2565" spans="1:19" x14ac:dyDescent="0.2">
      <c r="A2565"/>
      <c r="B2565"/>
      <c r="C2565"/>
      <c r="G2565"/>
      <c r="H2565"/>
      <c r="I2565"/>
      <c r="J2565" s="31"/>
      <c r="K2565" s="31"/>
      <c r="L2565" s="31"/>
      <c r="M2565"/>
      <c r="N2565"/>
      <c r="O2565"/>
      <c r="P2565"/>
      <c r="Q2565"/>
      <c r="R2565"/>
      <c r="S2565"/>
    </row>
    <row r="2566" spans="1:19" x14ac:dyDescent="0.2">
      <c r="A2566"/>
      <c r="B2566"/>
      <c r="C2566"/>
      <c r="G2566"/>
      <c r="H2566"/>
      <c r="I2566"/>
      <c r="J2566" s="31"/>
      <c r="K2566" s="31"/>
      <c r="L2566" s="31"/>
      <c r="M2566"/>
      <c r="N2566"/>
      <c r="O2566"/>
      <c r="P2566"/>
      <c r="Q2566"/>
      <c r="R2566"/>
      <c r="S2566"/>
    </row>
    <row r="2567" spans="1:19" x14ac:dyDescent="0.2">
      <c r="A2567"/>
      <c r="B2567"/>
      <c r="C2567"/>
      <c r="G2567"/>
      <c r="H2567"/>
      <c r="I2567"/>
      <c r="J2567" s="31"/>
      <c r="K2567" s="31"/>
      <c r="L2567" s="31"/>
      <c r="M2567"/>
      <c r="N2567"/>
      <c r="O2567"/>
      <c r="P2567"/>
      <c r="Q2567"/>
      <c r="R2567"/>
      <c r="S2567"/>
    </row>
    <row r="2568" spans="1:19" x14ac:dyDescent="0.2">
      <c r="A2568"/>
      <c r="B2568"/>
      <c r="C2568"/>
      <c r="G2568"/>
      <c r="H2568"/>
      <c r="I2568"/>
      <c r="J2568" s="31"/>
      <c r="K2568" s="31"/>
      <c r="L2568" s="31"/>
      <c r="M2568"/>
      <c r="N2568"/>
      <c r="O2568"/>
      <c r="P2568"/>
      <c r="Q2568"/>
      <c r="R2568"/>
      <c r="S2568"/>
    </row>
    <row r="2569" spans="1:19" x14ac:dyDescent="0.2">
      <c r="A2569"/>
      <c r="B2569"/>
      <c r="C2569"/>
      <c r="G2569"/>
      <c r="H2569"/>
      <c r="I2569"/>
      <c r="J2569" s="31"/>
      <c r="K2569" s="31"/>
      <c r="L2569" s="31"/>
      <c r="M2569"/>
      <c r="N2569"/>
      <c r="O2569"/>
      <c r="P2569"/>
      <c r="Q2569"/>
      <c r="R2569"/>
      <c r="S2569"/>
    </row>
    <row r="2570" spans="1:19" x14ac:dyDescent="0.2">
      <c r="A2570"/>
      <c r="B2570"/>
      <c r="C2570"/>
      <c r="G2570"/>
      <c r="H2570"/>
      <c r="I2570"/>
      <c r="J2570" s="31"/>
      <c r="K2570" s="31"/>
      <c r="L2570" s="31"/>
      <c r="M2570"/>
      <c r="N2570"/>
      <c r="O2570"/>
      <c r="P2570"/>
      <c r="Q2570"/>
      <c r="R2570"/>
      <c r="S2570"/>
    </row>
    <row r="2571" spans="1:19" x14ac:dyDescent="0.2">
      <c r="A2571"/>
      <c r="B2571"/>
      <c r="C2571"/>
      <c r="G2571"/>
      <c r="H2571"/>
      <c r="I2571"/>
      <c r="J2571" s="31"/>
      <c r="K2571" s="31"/>
      <c r="L2571" s="31"/>
      <c r="M2571"/>
      <c r="N2571"/>
      <c r="O2571"/>
      <c r="P2571"/>
      <c r="Q2571"/>
      <c r="R2571"/>
      <c r="S2571"/>
    </row>
    <row r="2572" spans="1:19" x14ac:dyDescent="0.2">
      <c r="A2572"/>
      <c r="B2572"/>
      <c r="C2572"/>
      <c r="G2572"/>
      <c r="H2572"/>
      <c r="I2572"/>
      <c r="J2572" s="31"/>
      <c r="K2572" s="31"/>
      <c r="L2572" s="31"/>
      <c r="M2572"/>
      <c r="N2572"/>
      <c r="O2572"/>
      <c r="P2572"/>
      <c r="Q2572"/>
      <c r="R2572"/>
      <c r="S2572"/>
    </row>
    <row r="2573" spans="1:19" x14ac:dyDescent="0.2">
      <c r="A2573"/>
      <c r="B2573"/>
      <c r="C2573"/>
      <c r="G2573"/>
      <c r="H2573"/>
      <c r="I2573"/>
      <c r="J2573" s="31"/>
      <c r="K2573" s="31"/>
      <c r="L2573" s="31"/>
      <c r="M2573"/>
      <c r="N2573"/>
      <c r="O2573"/>
      <c r="P2573"/>
      <c r="Q2573"/>
      <c r="R2573"/>
      <c r="S2573"/>
    </row>
    <row r="2574" spans="1:19" x14ac:dyDescent="0.2">
      <c r="A2574"/>
      <c r="B2574"/>
      <c r="C2574"/>
      <c r="G2574"/>
      <c r="H2574"/>
      <c r="I2574"/>
      <c r="J2574" s="31"/>
      <c r="K2574" s="31"/>
      <c r="L2574" s="31"/>
      <c r="M2574"/>
      <c r="N2574"/>
      <c r="O2574"/>
      <c r="P2574"/>
      <c r="Q2574"/>
      <c r="R2574"/>
      <c r="S2574"/>
    </row>
    <row r="2575" spans="1:19" x14ac:dyDescent="0.2">
      <c r="A2575"/>
      <c r="B2575"/>
      <c r="C2575"/>
      <c r="G2575"/>
      <c r="H2575"/>
      <c r="I2575"/>
      <c r="J2575" s="31"/>
      <c r="K2575" s="31"/>
      <c r="L2575" s="31"/>
      <c r="M2575"/>
      <c r="N2575"/>
      <c r="O2575"/>
      <c r="P2575"/>
      <c r="Q2575"/>
      <c r="R2575"/>
      <c r="S2575"/>
    </row>
    <row r="2576" spans="1:19" x14ac:dyDescent="0.2">
      <c r="A2576"/>
      <c r="B2576"/>
      <c r="C2576"/>
      <c r="G2576"/>
      <c r="H2576"/>
      <c r="I2576"/>
      <c r="J2576" s="31"/>
      <c r="K2576" s="31"/>
      <c r="L2576" s="31"/>
      <c r="M2576"/>
      <c r="N2576"/>
      <c r="O2576"/>
      <c r="P2576"/>
      <c r="Q2576"/>
      <c r="R2576"/>
      <c r="S2576"/>
    </row>
    <row r="2577" spans="1:19" x14ac:dyDescent="0.2">
      <c r="A2577"/>
      <c r="B2577"/>
      <c r="C2577"/>
      <c r="G2577"/>
      <c r="H2577"/>
      <c r="I2577"/>
      <c r="J2577" s="31"/>
      <c r="K2577" s="31"/>
      <c r="L2577" s="31"/>
      <c r="M2577"/>
      <c r="N2577"/>
      <c r="O2577"/>
      <c r="P2577"/>
      <c r="Q2577"/>
      <c r="R2577"/>
      <c r="S2577"/>
    </row>
    <row r="2578" spans="1:19" x14ac:dyDescent="0.2">
      <c r="A2578"/>
      <c r="B2578"/>
      <c r="C2578"/>
      <c r="G2578"/>
      <c r="H2578"/>
      <c r="I2578"/>
      <c r="J2578" s="31"/>
      <c r="K2578" s="31"/>
      <c r="L2578" s="31"/>
      <c r="M2578"/>
      <c r="N2578"/>
      <c r="O2578"/>
      <c r="P2578"/>
      <c r="Q2578"/>
      <c r="R2578"/>
      <c r="S2578"/>
    </row>
    <row r="2579" spans="1:19" x14ac:dyDescent="0.2">
      <c r="A2579"/>
      <c r="B2579"/>
      <c r="C2579"/>
      <c r="G2579"/>
      <c r="H2579"/>
      <c r="I2579"/>
      <c r="J2579" s="31"/>
      <c r="K2579" s="31"/>
      <c r="L2579" s="31"/>
      <c r="M2579"/>
      <c r="N2579"/>
      <c r="O2579"/>
      <c r="P2579"/>
      <c r="Q2579"/>
      <c r="R2579"/>
      <c r="S2579"/>
    </row>
    <row r="2580" spans="1:19" x14ac:dyDescent="0.2">
      <c r="A2580"/>
      <c r="B2580"/>
      <c r="C2580"/>
      <c r="G2580"/>
      <c r="H2580"/>
      <c r="I2580"/>
      <c r="J2580" s="31"/>
      <c r="K2580" s="31"/>
      <c r="L2580" s="31"/>
      <c r="M2580"/>
      <c r="N2580"/>
      <c r="O2580"/>
      <c r="P2580"/>
      <c r="Q2580"/>
      <c r="R2580"/>
      <c r="S2580"/>
    </row>
    <row r="2581" spans="1:19" x14ac:dyDescent="0.2">
      <c r="A2581"/>
      <c r="B2581"/>
      <c r="C2581"/>
      <c r="G2581"/>
      <c r="H2581"/>
      <c r="I2581"/>
      <c r="J2581" s="31"/>
      <c r="K2581" s="31"/>
      <c r="L2581" s="31"/>
      <c r="M2581"/>
      <c r="N2581"/>
      <c r="O2581"/>
      <c r="P2581"/>
      <c r="Q2581"/>
      <c r="R2581"/>
      <c r="S2581"/>
    </row>
    <row r="2582" spans="1:19" x14ac:dyDescent="0.2">
      <c r="A2582"/>
      <c r="B2582"/>
      <c r="C2582"/>
      <c r="G2582"/>
      <c r="H2582"/>
      <c r="I2582"/>
      <c r="J2582" s="31"/>
      <c r="K2582" s="31"/>
      <c r="L2582" s="31"/>
      <c r="M2582"/>
      <c r="N2582"/>
      <c r="O2582"/>
      <c r="P2582"/>
      <c r="Q2582"/>
      <c r="R2582"/>
      <c r="S2582"/>
    </row>
    <row r="2583" spans="1:19" x14ac:dyDescent="0.2">
      <c r="A2583"/>
      <c r="B2583"/>
      <c r="C2583"/>
      <c r="G2583"/>
      <c r="H2583"/>
      <c r="I2583"/>
      <c r="J2583" s="31"/>
      <c r="K2583" s="31"/>
      <c r="L2583" s="31"/>
      <c r="M2583"/>
      <c r="N2583"/>
      <c r="O2583"/>
      <c r="P2583"/>
      <c r="Q2583"/>
      <c r="R2583"/>
      <c r="S2583"/>
    </row>
    <row r="2584" spans="1:19" x14ac:dyDescent="0.2">
      <c r="A2584"/>
      <c r="B2584"/>
      <c r="C2584"/>
      <c r="G2584"/>
      <c r="H2584"/>
      <c r="I2584"/>
      <c r="J2584" s="31"/>
      <c r="K2584" s="31"/>
      <c r="L2584" s="31"/>
      <c r="M2584"/>
      <c r="N2584"/>
      <c r="O2584"/>
      <c r="P2584"/>
      <c r="Q2584"/>
      <c r="R2584"/>
      <c r="S2584"/>
    </row>
    <row r="2585" spans="1:19" x14ac:dyDescent="0.2">
      <c r="A2585"/>
      <c r="B2585"/>
      <c r="C2585"/>
      <c r="G2585"/>
      <c r="H2585"/>
      <c r="I2585"/>
      <c r="J2585" s="31"/>
      <c r="K2585" s="31"/>
      <c r="L2585" s="31"/>
      <c r="M2585"/>
      <c r="N2585"/>
      <c r="O2585"/>
      <c r="P2585"/>
      <c r="Q2585"/>
      <c r="R2585"/>
      <c r="S2585"/>
    </row>
    <row r="2586" spans="1:19" x14ac:dyDescent="0.2">
      <c r="A2586"/>
      <c r="B2586"/>
      <c r="C2586"/>
      <c r="G2586"/>
      <c r="H2586"/>
      <c r="I2586"/>
      <c r="J2586" s="31"/>
      <c r="K2586" s="31"/>
      <c r="L2586" s="31"/>
      <c r="M2586"/>
      <c r="N2586"/>
      <c r="O2586"/>
      <c r="P2586"/>
      <c r="Q2586"/>
      <c r="R2586"/>
      <c r="S2586"/>
    </row>
    <row r="2587" spans="1:19" x14ac:dyDescent="0.2">
      <c r="A2587"/>
      <c r="B2587"/>
      <c r="C2587"/>
      <c r="G2587"/>
      <c r="H2587"/>
      <c r="I2587"/>
      <c r="J2587" s="31"/>
      <c r="K2587" s="31"/>
      <c r="L2587" s="31"/>
      <c r="M2587"/>
      <c r="N2587"/>
      <c r="O2587"/>
      <c r="P2587"/>
      <c r="Q2587"/>
      <c r="R2587"/>
      <c r="S2587"/>
    </row>
    <row r="2588" spans="1:19" x14ac:dyDescent="0.2">
      <c r="A2588"/>
      <c r="B2588"/>
      <c r="C2588"/>
      <c r="G2588"/>
      <c r="H2588"/>
      <c r="I2588"/>
      <c r="J2588" s="31"/>
      <c r="K2588" s="31"/>
      <c r="L2588" s="31"/>
      <c r="M2588"/>
      <c r="N2588"/>
      <c r="O2588"/>
      <c r="P2588"/>
      <c r="Q2588"/>
      <c r="R2588"/>
      <c r="S2588"/>
    </row>
    <row r="2589" spans="1:19" x14ac:dyDescent="0.2">
      <c r="A2589"/>
      <c r="B2589"/>
      <c r="C2589"/>
      <c r="G2589"/>
      <c r="H2589"/>
      <c r="I2589"/>
      <c r="J2589" s="31"/>
      <c r="K2589" s="31"/>
      <c r="L2589" s="31"/>
      <c r="M2589"/>
      <c r="N2589"/>
      <c r="O2589"/>
      <c r="P2589"/>
      <c r="Q2589"/>
      <c r="R2589"/>
      <c r="S2589"/>
    </row>
    <row r="2590" spans="1:19" x14ac:dyDescent="0.2">
      <c r="A2590"/>
      <c r="B2590"/>
      <c r="C2590"/>
      <c r="G2590"/>
      <c r="H2590"/>
      <c r="I2590"/>
      <c r="J2590" s="31"/>
      <c r="K2590" s="31"/>
      <c r="L2590" s="31"/>
      <c r="M2590"/>
      <c r="N2590"/>
      <c r="O2590"/>
      <c r="P2590"/>
      <c r="Q2590"/>
      <c r="R2590"/>
      <c r="S2590"/>
    </row>
    <row r="2591" spans="1:19" x14ac:dyDescent="0.2">
      <c r="A2591"/>
      <c r="B2591"/>
      <c r="C2591"/>
      <c r="G2591"/>
      <c r="H2591"/>
      <c r="I2591"/>
      <c r="J2591" s="31"/>
      <c r="K2591" s="31"/>
      <c r="L2591" s="31"/>
      <c r="M2591"/>
      <c r="N2591"/>
      <c r="O2591"/>
      <c r="P2591"/>
      <c r="Q2591"/>
      <c r="R2591"/>
      <c r="S2591"/>
    </row>
    <row r="2592" spans="1:19" x14ac:dyDescent="0.2">
      <c r="A2592"/>
      <c r="B2592"/>
      <c r="C2592"/>
      <c r="G2592"/>
      <c r="H2592"/>
      <c r="I2592"/>
      <c r="J2592" s="31"/>
      <c r="K2592" s="31"/>
      <c r="L2592" s="31"/>
      <c r="M2592"/>
      <c r="N2592"/>
      <c r="O2592"/>
      <c r="P2592"/>
      <c r="Q2592"/>
      <c r="R2592"/>
      <c r="S2592"/>
    </row>
    <row r="2593" spans="1:19" x14ac:dyDescent="0.2">
      <c r="A2593"/>
      <c r="B2593"/>
      <c r="C2593"/>
      <c r="G2593"/>
      <c r="H2593"/>
      <c r="I2593"/>
      <c r="J2593" s="31"/>
      <c r="K2593" s="31"/>
      <c r="L2593" s="31"/>
      <c r="M2593"/>
      <c r="N2593"/>
      <c r="O2593"/>
      <c r="P2593"/>
      <c r="Q2593"/>
      <c r="R2593"/>
      <c r="S2593"/>
    </row>
    <row r="2594" spans="1:19" x14ac:dyDescent="0.2">
      <c r="A2594"/>
      <c r="B2594"/>
      <c r="C2594"/>
      <c r="G2594"/>
      <c r="H2594"/>
      <c r="I2594"/>
      <c r="J2594" s="31"/>
      <c r="K2594" s="31"/>
      <c r="L2594" s="31"/>
      <c r="M2594"/>
      <c r="N2594"/>
      <c r="O2594"/>
      <c r="P2594"/>
      <c r="Q2594"/>
      <c r="R2594"/>
      <c r="S2594"/>
    </row>
    <row r="2595" spans="1:19" x14ac:dyDescent="0.2">
      <c r="A2595"/>
      <c r="B2595"/>
      <c r="C2595"/>
      <c r="G2595"/>
      <c r="H2595"/>
      <c r="I2595"/>
      <c r="J2595" s="31"/>
      <c r="K2595" s="31"/>
      <c r="L2595" s="31"/>
      <c r="M2595"/>
      <c r="N2595"/>
      <c r="O2595"/>
      <c r="P2595"/>
      <c r="Q2595"/>
      <c r="R2595"/>
      <c r="S2595"/>
    </row>
    <row r="2596" spans="1:19" x14ac:dyDescent="0.2">
      <c r="A2596"/>
      <c r="B2596"/>
      <c r="C2596"/>
      <c r="G2596"/>
      <c r="H2596"/>
      <c r="I2596"/>
      <c r="J2596" s="31"/>
      <c r="K2596" s="31"/>
      <c r="L2596" s="31"/>
      <c r="M2596"/>
      <c r="N2596"/>
      <c r="O2596"/>
      <c r="P2596"/>
      <c r="Q2596"/>
      <c r="R2596"/>
      <c r="S2596"/>
    </row>
    <row r="2597" spans="1:19" x14ac:dyDescent="0.2">
      <c r="A2597"/>
      <c r="B2597"/>
      <c r="C2597"/>
      <c r="G2597"/>
      <c r="H2597"/>
      <c r="I2597"/>
      <c r="J2597" s="31"/>
      <c r="K2597" s="31"/>
      <c r="L2597" s="31"/>
      <c r="M2597"/>
      <c r="N2597"/>
      <c r="O2597"/>
      <c r="P2597"/>
      <c r="Q2597"/>
      <c r="R2597"/>
      <c r="S2597"/>
    </row>
    <row r="2598" spans="1:19" x14ac:dyDescent="0.2">
      <c r="A2598"/>
      <c r="B2598"/>
      <c r="C2598"/>
      <c r="G2598"/>
      <c r="H2598"/>
      <c r="I2598"/>
      <c r="J2598" s="31"/>
      <c r="K2598" s="31"/>
      <c r="L2598" s="31"/>
      <c r="M2598"/>
      <c r="N2598"/>
      <c r="O2598"/>
      <c r="P2598"/>
      <c r="Q2598"/>
      <c r="R2598"/>
      <c r="S2598"/>
    </row>
    <row r="2599" spans="1:19" x14ac:dyDescent="0.2">
      <c r="A2599"/>
      <c r="B2599"/>
      <c r="C2599"/>
      <c r="G2599"/>
      <c r="H2599"/>
      <c r="I2599"/>
      <c r="J2599" s="31"/>
      <c r="K2599" s="31"/>
      <c r="L2599" s="31"/>
      <c r="M2599"/>
      <c r="N2599"/>
      <c r="O2599"/>
      <c r="P2599"/>
      <c r="Q2599"/>
      <c r="R2599"/>
      <c r="S2599"/>
    </row>
    <row r="2600" spans="1:19" x14ac:dyDescent="0.2">
      <c r="A2600"/>
      <c r="B2600"/>
      <c r="C2600"/>
      <c r="G2600"/>
      <c r="H2600"/>
      <c r="I2600"/>
      <c r="J2600" s="31"/>
      <c r="K2600" s="31"/>
      <c r="L2600" s="31"/>
      <c r="M2600"/>
      <c r="N2600"/>
      <c r="O2600"/>
      <c r="P2600"/>
      <c r="Q2600"/>
      <c r="R2600"/>
      <c r="S2600"/>
    </row>
    <row r="2601" spans="1:19" x14ac:dyDescent="0.2">
      <c r="A2601"/>
      <c r="B2601"/>
      <c r="C2601"/>
      <c r="G2601"/>
      <c r="H2601"/>
      <c r="I2601"/>
      <c r="J2601" s="31"/>
      <c r="K2601" s="31"/>
      <c r="L2601" s="31"/>
      <c r="M2601"/>
      <c r="N2601"/>
      <c r="O2601"/>
      <c r="P2601"/>
      <c r="Q2601"/>
      <c r="R2601"/>
      <c r="S2601"/>
    </row>
    <row r="2602" spans="1:19" x14ac:dyDescent="0.2">
      <c r="A2602"/>
      <c r="B2602"/>
      <c r="C2602"/>
      <c r="G2602"/>
      <c r="H2602"/>
      <c r="I2602"/>
      <c r="J2602" s="31"/>
      <c r="K2602" s="31"/>
      <c r="L2602" s="31"/>
      <c r="M2602"/>
      <c r="N2602"/>
      <c r="O2602"/>
      <c r="P2602"/>
      <c r="Q2602"/>
      <c r="R2602"/>
      <c r="S2602"/>
    </row>
    <row r="2603" spans="1:19" x14ac:dyDescent="0.2">
      <c r="A2603"/>
      <c r="B2603"/>
      <c r="C2603"/>
      <c r="G2603"/>
      <c r="H2603"/>
      <c r="I2603"/>
      <c r="J2603" s="31"/>
      <c r="K2603" s="31"/>
      <c r="L2603" s="31"/>
      <c r="M2603"/>
      <c r="N2603"/>
      <c r="O2603"/>
      <c r="P2603"/>
      <c r="Q2603"/>
      <c r="R2603"/>
      <c r="S2603"/>
    </row>
    <row r="2604" spans="1:19" x14ac:dyDescent="0.2">
      <c r="A2604"/>
      <c r="B2604"/>
      <c r="C2604"/>
      <c r="G2604"/>
      <c r="H2604"/>
      <c r="I2604"/>
      <c r="J2604" s="31"/>
      <c r="K2604" s="31"/>
      <c r="L2604" s="31"/>
      <c r="M2604"/>
      <c r="N2604"/>
      <c r="O2604"/>
      <c r="P2604"/>
      <c r="Q2604"/>
      <c r="R2604"/>
      <c r="S2604"/>
    </row>
    <row r="2605" spans="1:19" x14ac:dyDescent="0.2">
      <c r="A2605"/>
      <c r="B2605"/>
      <c r="C2605"/>
      <c r="G2605"/>
      <c r="H2605"/>
      <c r="I2605"/>
      <c r="J2605" s="31"/>
      <c r="K2605" s="31"/>
      <c r="L2605" s="31"/>
      <c r="M2605"/>
      <c r="N2605"/>
      <c r="O2605"/>
      <c r="P2605"/>
      <c r="Q2605"/>
      <c r="R2605"/>
      <c r="S2605"/>
    </row>
    <row r="2606" spans="1:19" x14ac:dyDescent="0.2">
      <c r="A2606"/>
      <c r="B2606"/>
      <c r="C2606"/>
      <c r="G2606"/>
      <c r="H2606"/>
      <c r="I2606"/>
      <c r="J2606" s="31"/>
      <c r="K2606" s="31"/>
      <c r="L2606" s="31"/>
      <c r="M2606"/>
      <c r="N2606"/>
      <c r="O2606"/>
      <c r="P2606"/>
      <c r="Q2606"/>
      <c r="R2606"/>
      <c r="S2606"/>
    </row>
    <row r="2607" spans="1:19" x14ac:dyDescent="0.2">
      <c r="A2607"/>
      <c r="B2607"/>
      <c r="C2607"/>
      <c r="G2607"/>
      <c r="H2607"/>
      <c r="I2607"/>
      <c r="J2607" s="31"/>
      <c r="K2607" s="31"/>
      <c r="L2607" s="31"/>
      <c r="M2607"/>
      <c r="N2607"/>
      <c r="O2607"/>
      <c r="P2607"/>
      <c r="Q2607"/>
      <c r="R2607"/>
      <c r="S2607"/>
    </row>
    <row r="2608" spans="1:19" x14ac:dyDescent="0.2">
      <c r="A2608"/>
      <c r="B2608"/>
      <c r="C2608"/>
      <c r="G2608"/>
      <c r="H2608"/>
      <c r="I2608"/>
      <c r="J2608" s="31"/>
      <c r="K2608" s="31"/>
      <c r="L2608" s="31"/>
      <c r="M2608"/>
      <c r="N2608"/>
      <c r="O2608"/>
      <c r="P2608"/>
      <c r="Q2608"/>
      <c r="R2608"/>
      <c r="S2608"/>
    </row>
    <row r="2609" spans="1:19" x14ac:dyDescent="0.2">
      <c r="A2609"/>
      <c r="B2609"/>
      <c r="C2609"/>
      <c r="G2609"/>
      <c r="H2609"/>
      <c r="I2609"/>
      <c r="J2609" s="31"/>
      <c r="K2609" s="31"/>
      <c r="L2609" s="31"/>
      <c r="M2609"/>
      <c r="N2609"/>
      <c r="O2609"/>
      <c r="P2609"/>
      <c r="Q2609"/>
      <c r="R2609"/>
      <c r="S2609"/>
    </row>
    <row r="2610" spans="1:19" x14ac:dyDescent="0.2">
      <c r="A2610"/>
      <c r="B2610"/>
      <c r="C2610"/>
      <c r="G2610"/>
      <c r="H2610"/>
      <c r="I2610"/>
      <c r="J2610" s="31"/>
      <c r="K2610" s="31"/>
      <c r="L2610" s="31"/>
      <c r="M2610"/>
      <c r="N2610"/>
      <c r="O2610"/>
      <c r="P2610"/>
      <c r="Q2610"/>
      <c r="R2610"/>
      <c r="S2610"/>
    </row>
    <row r="2611" spans="1:19" x14ac:dyDescent="0.2">
      <c r="A2611"/>
      <c r="B2611"/>
      <c r="C2611"/>
      <c r="G2611"/>
      <c r="H2611"/>
      <c r="I2611"/>
      <c r="J2611" s="31"/>
      <c r="K2611" s="31"/>
      <c r="L2611" s="31"/>
      <c r="M2611"/>
      <c r="N2611"/>
      <c r="O2611"/>
      <c r="P2611"/>
      <c r="Q2611"/>
      <c r="R2611"/>
      <c r="S2611"/>
    </row>
    <row r="2612" spans="1:19" x14ac:dyDescent="0.2">
      <c r="A2612"/>
      <c r="B2612"/>
      <c r="C2612"/>
      <c r="G2612"/>
      <c r="H2612"/>
      <c r="I2612"/>
      <c r="J2612" s="31"/>
      <c r="K2612" s="31"/>
      <c r="L2612" s="31"/>
      <c r="M2612"/>
      <c r="N2612"/>
      <c r="O2612"/>
      <c r="P2612"/>
      <c r="Q2612"/>
      <c r="R2612"/>
      <c r="S2612"/>
    </row>
    <row r="2613" spans="1:19" x14ac:dyDescent="0.2">
      <c r="A2613"/>
      <c r="B2613"/>
      <c r="C2613"/>
      <c r="G2613"/>
      <c r="H2613"/>
      <c r="I2613"/>
      <c r="J2613" s="31"/>
      <c r="K2613" s="31"/>
      <c r="L2613" s="31"/>
      <c r="M2613"/>
      <c r="N2613"/>
      <c r="O2613"/>
      <c r="P2613"/>
      <c r="Q2613"/>
      <c r="R2613"/>
      <c r="S2613"/>
    </row>
    <row r="2614" spans="1:19" x14ac:dyDescent="0.2">
      <c r="A2614"/>
      <c r="B2614"/>
      <c r="C2614"/>
      <c r="G2614"/>
      <c r="H2614"/>
      <c r="I2614"/>
      <c r="J2614" s="31"/>
      <c r="K2614" s="31"/>
      <c r="L2614" s="31"/>
      <c r="M2614"/>
      <c r="N2614"/>
      <c r="O2614"/>
      <c r="P2614"/>
      <c r="Q2614"/>
      <c r="R2614"/>
      <c r="S2614"/>
    </row>
    <row r="2615" spans="1:19" x14ac:dyDescent="0.2">
      <c r="A2615"/>
      <c r="B2615"/>
      <c r="C2615"/>
      <c r="G2615"/>
      <c r="H2615"/>
      <c r="I2615"/>
      <c r="J2615" s="31"/>
      <c r="K2615" s="31"/>
      <c r="L2615" s="31"/>
      <c r="M2615"/>
      <c r="N2615"/>
      <c r="O2615"/>
      <c r="P2615"/>
      <c r="Q2615"/>
      <c r="R2615"/>
      <c r="S2615"/>
    </row>
    <row r="2616" spans="1:19" x14ac:dyDescent="0.2">
      <c r="A2616"/>
      <c r="B2616"/>
      <c r="C2616"/>
      <c r="G2616"/>
      <c r="H2616"/>
      <c r="I2616"/>
      <c r="J2616" s="31"/>
      <c r="K2616" s="31"/>
      <c r="L2616" s="31"/>
      <c r="M2616"/>
      <c r="N2616"/>
      <c r="O2616"/>
      <c r="P2616"/>
      <c r="Q2616"/>
      <c r="R2616"/>
      <c r="S2616"/>
    </row>
    <row r="2617" spans="1:19" x14ac:dyDescent="0.2">
      <c r="A2617"/>
      <c r="B2617"/>
      <c r="C2617"/>
      <c r="G2617"/>
      <c r="H2617"/>
      <c r="I2617"/>
      <c r="J2617" s="31"/>
      <c r="K2617" s="31"/>
      <c r="L2617" s="31"/>
      <c r="M2617"/>
      <c r="N2617"/>
      <c r="O2617"/>
      <c r="P2617"/>
      <c r="Q2617"/>
      <c r="R2617"/>
      <c r="S2617"/>
    </row>
    <row r="2618" spans="1:19" x14ac:dyDescent="0.2">
      <c r="A2618"/>
      <c r="B2618"/>
      <c r="C2618"/>
      <c r="G2618"/>
      <c r="H2618"/>
      <c r="I2618"/>
      <c r="J2618" s="31"/>
      <c r="K2618" s="31"/>
      <c r="L2618" s="31"/>
      <c r="M2618"/>
      <c r="N2618"/>
      <c r="O2618"/>
      <c r="P2618"/>
      <c r="Q2618"/>
      <c r="R2618"/>
      <c r="S2618"/>
    </row>
    <row r="2619" spans="1:19" x14ac:dyDescent="0.2">
      <c r="A2619"/>
      <c r="B2619"/>
      <c r="C2619"/>
      <c r="G2619"/>
      <c r="H2619"/>
      <c r="I2619"/>
      <c r="J2619" s="31"/>
      <c r="K2619" s="31"/>
      <c r="L2619" s="31"/>
      <c r="M2619"/>
      <c r="N2619"/>
      <c r="O2619"/>
      <c r="P2619"/>
      <c r="Q2619"/>
      <c r="R2619"/>
      <c r="S2619"/>
    </row>
    <row r="2620" spans="1:19" x14ac:dyDescent="0.2">
      <c r="A2620"/>
      <c r="B2620"/>
      <c r="C2620"/>
      <c r="G2620"/>
      <c r="H2620"/>
      <c r="I2620"/>
      <c r="J2620" s="31"/>
      <c r="K2620" s="31"/>
      <c r="L2620" s="31"/>
      <c r="M2620"/>
      <c r="N2620"/>
      <c r="O2620"/>
      <c r="P2620"/>
      <c r="Q2620"/>
      <c r="R2620"/>
      <c r="S2620"/>
    </row>
    <row r="2621" spans="1:19" x14ac:dyDescent="0.2">
      <c r="A2621"/>
      <c r="B2621"/>
      <c r="C2621"/>
      <c r="G2621"/>
      <c r="H2621"/>
      <c r="I2621"/>
      <c r="J2621" s="31"/>
      <c r="K2621" s="31"/>
      <c r="L2621" s="31"/>
      <c r="M2621"/>
      <c r="N2621"/>
      <c r="O2621"/>
      <c r="P2621"/>
      <c r="Q2621"/>
      <c r="R2621"/>
      <c r="S2621"/>
    </row>
    <row r="2622" spans="1:19" x14ac:dyDescent="0.2">
      <c r="A2622"/>
      <c r="B2622"/>
      <c r="C2622"/>
      <c r="G2622"/>
      <c r="H2622"/>
      <c r="I2622"/>
      <c r="J2622" s="31"/>
      <c r="K2622" s="31"/>
      <c r="L2622" s="31"/>
      <c r="M2622"/>
      <c r="N2622"/>
      <c r="O2622"/>
      <c r="P2622"/>
      <c r="Q2622"/>
      <c r="R2622"/>
      <c r="S2622"/>
    </row>
    <row r="2623" spans="1:19" x14ac:dyDescent="0.2">
      <c r="A2623"/>
      <c r="B2623"/>
      <c r="C2623"/>
      <c r="G2623"/>
      <c r="H2623"/>
      <c r="I2623"/>
      <c r="J2623" s="31"/>
      <c r="K2623" s="31"/>
      <c r="L2623" s="31"/>
      <c r="M2623"/>
      <c r="N2623"/>
      <c r="O2623"/>
      <c r="P2623"/>
      <c r="Q2623"/>
      <c r="R2623"/>
      <c r="S2623"/>
    </row>
    <row r="2624" spans="1:19" x14ac:dyDescent="0.2">
      <c r="A2624"/>
      <c r="B2624"/>
      <c r="C2624"/>
      <c r="G2624"/>
      <c r="H2624"/>
      <c r="I2624"/>
      <c r="J2624" s="31"/>
      <c r="K2624" s="31"/>
      <c r="L2624" s="31"/>
      <c r="M2624"/>
      <c r="N2624"/>
      <c r="O2624"/>
      <c r="P2624"/>
      <c r="Q2624"/>
      <c r="R2624"/>
      <c r="S2624"/>
    </row>
    <row r="2625" spans="1:19" x14ac:dyDescent="0.2">
      <c r="A2625"/>
      <c r="B2625"/>
      <c r="C2625"/>
      <c r="G2625"/>
      <c r="H2625"/>
      <c r="I2625"/>
      <c r="J2625" s="31"/>
      <c r="K2625" s="31"/>
      <c r="L2625" s="31"/>
      <c r="M2625"/>
      <c r="N2625"/>
      <c r="O2625"/>
      <c r="P2625"/>
      <c r="Q2625"/>
      <c r="R2625"/>
      <c r="S2625"/>
    </row>
    <row r="2626" spans="1:19" x14ac:dyDescent="0.2">
      <c r="A2626"/>
      <c r="B2626"/>
      <c r="C2626"/>
      <c r="G2626"/>
      <c r="H2626"/>
      <c r="I2626"/>
      <c r="J2626" s="31"/>
      <c r="K2626" s="31"/>
      <c r="L2626" s="31"/>
      <c r="M2626"/>
      <c r="N2626"/>
      <c r="O2626"/>
      <c r="P2626"/>
      <c r="Q2626"/>
      <c r="R2626"/>
      <c r="S2626"/>
    </row>
    <row r="2627" spans="1:19" x14ac:dyDescent="0.2">
      <c r="A2627"/>
      <c r="B2627"/>
      <c r="C2627"/>
      <c r="G2627"/>
      <c r="H2627"/>
      <c r="I2627"/>
      <c r="J2627" s="31"/>
      <c r="K2627" s="31"/>
      <c r="L2627" s="31"/>
      <c r="M2627"/>
      <c r="N2627"/>
      <c r="O2627"/>
      <c r="P2627"/>
      <c r="Q2627"/>
      <c r="R2627"/>
      <c r="S2627"/>
    </row>
    <row r="2628" spans="1:19" x14ac:dyDescent="0.2">
      <c r="A2628"/>
      <c r="B2628"/>
      <c r="C2628"/>
      <c r="G2628"/>
      <c r="H2628"/>
      <c r="I2628"/>
      <c r="J2628" s="31"/>
      <c r="K2628" s="31"/>
      <c r="L2628" s="31"/>
      <c r="M2628"/>
      <c r="N2628"/>
      <c r="O2628"/>
      <c r="P2628"/>
      <c r="Q2628"/>
      <c r="R2628"/>
      <c r="S2628"/>
    </row>
    <row r="2629" spans="1:19" x14ac:dyDescent="0.2">
      <c r="A2629"/>
      <c r="B2629"/>
      <c r="C2629"/>
      <c r="G2629"/>
      <c r="H2629"/>
      <c r="I2629"/>
      <c r="J2629" s="31"/>
      <c r="K2629" s="31"/>
      <c r="L2629" s="31"/>
      <c r="M2629"/>
      <c r="N2629"/>
      <c r="O2629"/>
      <c r="P2629"/>
      <c r="Q2629"/>
      <c r="R2629"/>
      <c r="S2629"/>
    </row>
    <row r="2630" spans="1:19" x14ac:dyDescent="0.2">
      <c r="A2630"/>
      <c r="B2630"/>
      <c r="C2630"/>
      <c r="G2630"/>
      <c r="H2630"/>
      <c r="I2630"/>
      <c r="J2630" s="31"/>
      <c r="K2630" s="31"/>
      <c r="L2630" s="31"/>
      <c r="M2630"/>
      <c r="N2630"/>
      <c r="O2630"/>
      <c r="P2630"/>
      <c r="Q2630"/>
      <c r="R2630"/>
      <c r="S2630"/>
    </row>
    <row r="2631" spans="1:19" x14ac:dyDescent="0.2">
      <c r="A2631"/>
      <c r="B2631"/>
      <c r="C2631"/>
      <c r="G2631"/>
      <c r="H2631"/>
      <c r="I2631"/>
      <c r="J2631" s="31"/>
      <c r="K2631" s="31"/>
      <c r="L2631" s="31"/>
      <c r="M2631"/>
      <c r="N2631"/>
      <c r="O2631"/>
      <c r="P2631"/>
      <c r="Q2631"/>
      <c r="R2631"/>
      <c r="S2631"/>
    </row>
    <row r="2632" spans="1:19" x14ac:dyDescent="0.2">
      <c r="A2632"/>
      <c r="B2632"/>
      <c r="C2632"/>
      <c r="G2632"/>
      <c r="H2632"/>
      <c r="I2632"/>
      <c r="J2632" s="31"/>
      <c r="K2632" s="31"/>
      <c r="L2632" s="31"/>
      <c r="M2632"/>
      <c r="N2632"/>
      <c r="O2632"/>
      <c r="P2632"/>
      <c r="Q2632"/>
      <c r="R2632"/>
      <c r="S2632"/>
    </row>
    <row r="2633" spans="1:19" x14ac:dyDescent="0.2">
      <c r="A2633"/>
      <c r="B2633"/>
      <c r="C2633"/>
      <c r="G2633"/>
      <c r="H2633"/>
      <c r="I2633"/>
      <c r="J2633" s="31"/>
      <c r="K2633" s="31"/>
      <c r="L2633" s="31"/>
      <c r="M2633"/>
      <c r="N2633"/>
      <c r="O2633"/>
      <c r="P2633"/>
      <c r="Q2633"/>
      <c r="R2633"/>
      <c r="S2633"/>
    </row>
    <row r="2634" spans="1:19" x14ac:dyDescent="0.2">
      <c r="A2634"/>
      <c r="B2634"/>
      <c r="C2634"/>
      <c r="G2634"/>
      <c r="H2634"/>
      <c r="I2634"/>
      <c r="J2634" s="31"/>
      <c r="K2634" s="31"/>
      <c r="L2634" s="31"/>
      <c r="M2634"/>
      <c r="N2634"/>
      <c r="O2634"/>
      <c r="P2634"/>
      <c r="Q2634"/>
      <c r="R2634"/>
      <c r="S2634"/>
    </row>
    <row r="2635" spans="1:19" x14ac:dyDescent="0.2">
      <c r="A2635"/>
      <c r="B2635"/>
      <c r="C2635"/>
      <c r="G2635"/>
      <c r="H2635"/>
      <c r="I2635"/>
      <c r="J2635" s="31"/>
      <c r="K2635" s="31"/>
      <c r="L2635" s="31"/>
      <c r="M2635"/>
      <c r="N2635"/>
      <c r="O2635"/>
      <c r="P2635"/>
      <c r="Q2635"/>
      <c r="R2635"/>
      <c r="S2635"/>
    </row>
    <row r="2636" spans="1:19" x14ac:dyDescent="0.2">
      <c r="A2636"/>
      <c r="B2636"/>
      <c r="C2636"/>
      <c r="G2636"/>
      <c r="H2636"/>
      <c r="I2636"/>
      <c r="J2636" s="31"/>
      <c r="K2636" s="31"/>
      <c r="L2636" s="31"/>
      <c r="M2636"/>
      <c r="N2636"/>
      <c r="O2636"/>
      <c r="P2636"/>
      <c r="Q2636"/>
      <c r="R2636"/>
      <c r="S2636"/>
    </row>
    <row r="2637" spans="1:19" x14ac:dyDescent="0.2">
      <c r="A2637"/>
      <c r="B2637"/>
      <c r="C2637"/>
      <c r="G2637"/>
      <c r="H2637"/>
      <c r="I2637"/>
      <c r="J2637" s="31"/>
      <c r="K2637" s="31"/>
      <c r="L2637" s="31"/>
      <c r="M2637"/>
      <c r="N2637"/>
      <c r="O2637"/>
      <c r="P2637"/>
      <c r="Q2637"/>
      <c r="R2637"/>
      <c r="S2637"/>
    </row>
    <row r="2638" spans="1:19" x14ac:dyDescent="0.2">
      <c r="A2638"/>
      <c r="B2638"/>
      <c r="C2638"/>
      <c r="G2638"/>
      <c r="H2638"/>
      <c r="I2638"/>
      <c r="J2638" s="31"/>
      <c r="K2638" s="31"/>
      <c r="L2638" s="31"/>
      <c r="M2638"/>
      <c r="N2638"/>
      <c r="O2638"/>
      <c r="P2638"/>
      <c r="Q2638"/>
      <c r="R2638"/>
      <c r="S2638"/>
    </row>
    <row r="2639" spans="1:19" x14ac:dyDescent="0.2">
      <c r="A2639"/>
      <c r="B2639"/>
      <c r="C2639"/>
      <c r="G2639"/>
      <c r="H2639"/>
      <c r="I2639"/>
      <c r="J2639" s="31"/>
      <c r="K2639" s="31"/>
      <c r="L2639" s="31"/>
      <c r="M2639"/>
      <c r="N2639"/>
      <c r="O2639"/>
      <c r="P2639"/>
      <c r="Q2639"/>
      <c r="R2639"/>
      <c r="S2639"/>
    </row>
    <row r="2640" spans="1:19" x14ac:dyDescent="0.2">
      <c r="A2640"/>
      <c r="B2640"/>
      <c r="C2640"/>
      <c r="G2640"/>
      <c r="H2640"/>
      <c r="I2640"/>
      <c r="J2640" s="31"/>
      <c r="K2640" s="31"/>
      <c r="L2640" s="31"/>
      <c r="M2640"/>
      <c r="N2640"/>
      <c r="O2640"/>
      <c r="P2640"/>
      <c r="Q2640"/>
      <c r="R2640"/>
      <c r="S2640"/>
    </row>
    <row r="2641" spans="1:19" x14ac:dyDescent="0.2">
      <c r="A2641"/>
      <c r="B2641"/>
      <c r="C2641"/>
      <c r="G2641"/>
      <c r="H2641"/>
      <c r="I2641"/>
      <c r="J2641" s="31"/>
      <c r="K2641" s="31"/>
      <c r="L2641" s="31"/>
      <c r="M2641"/>
      <c r="N2641"/>
      <c r="O2641"/>
      <c r="P2641"/>
      <c r="Q2641"/>
      <c r="R2641"/>
      <c r="S2641"/>
    </row>
    <row r="2642" spans="1:19" x14ac:dyDescent="0.2">
      <c r="A2642"/>
      <c r="B2642"/>
      <c r="C2642"/>
      <c r="G2642"/>
      <c r="H2642"/>
      <c r="I2642"/>
      <c r="J2642" s="31"/>
      <c r="K2642" s="31"/>
      <c r="L2642" s="31"/>
      <c r="M2642"/>
      <c r="N2642"/>
      <c r="O2642"/>
      <c r="P2642"/>
      <c r="Q2642"/>
      <c r="R2642"/>
      <c r="S2642"/>
    </row>
    <row r="2643" spans="1:19" x14ac:dyDescent="0.2">
      <c r="A2643"/>
      <c r="B2643"/>
      <c r="C2643"/>
      <c r="G2643"/>
      <c r="H2643"/>
      <c r="I2643"/>
      <c r="J2643" s="31"/>
      <c r="K2643" s="31"/>
      <c r="L2643" s="31"/>
      <c r="M2643"/>
      <c r="N2643"/>
      <c r="O2643"/>
      <c r="P2643"/>
      <c r="Q2643"/>
      <c r="R2643"/>
      <c r="S2643"/>
    </row>
    <row r="2644" spans="1:19" x14ac:dyDescent="0.2">
      <c r="A2644"/>
      <c r="B2644"/>
      <c r="C2644"/>
      <c r="G2644"/>
      <c r="H2644"/>
      <c r="I2644"/>
      <c r="J2644" s="31"/>
      <c r="K2644" s="31"/>
      <c r="L2644" s="31"/>
      <c r="M2644"/>
      <c r="N2644"/>
      <c r="O2644"/>
      <c r="P2644"/>
      <c r="Q2644"/>
      <c r="R2644"/>
      <c r="S2644"/>
    </row>
    <row r="2645" spans="1:19" x14ac:dyDescent="0.2">
      <c r="A2645"/>
      <c r="B2645"/>
      <c r="C2645"/>
      <c r="G2645"/>
      <c r="H2645"/>
      <c r="I2645"/>
      <c r="J2645" s="31"/>
      <c r="K2645" s="31"/>
      <c r="L2645" s="31"/>
      <c r="M2645"/>
      <c r="N2645"/>
      <c r="O2645"/>
      <c r="P2645"/>
      <c r="Q2645"/>
      <c r="R2645"/>
      <c r="S2645"/>
    </row>
    <row r="2646" spans="1:19" x14ac:dyDescent="0.2">
      <c r="A2646"/>
      <c r="B2646"/>
      <c r="C2646"/>
      <c r="G2646"/>
      <c r="H2646"/>
      <c r="I2646"/>
      <c r="J2646" s="31"/>
      <c r="K2646" s="31"/>
      <c r="L2646" s="31"/>
      <c r="M2646"/>
      <c r="N2646"/>
      <c r="O2646"/>
      <c r="P2646"/>
      <c r="Q2646"/>
      <c r="R2646"/>
      <c r="S2646"/>
    </row>
    <row r="2647" spans="1:19" x14ac:dyDescent="0.2">
      <c r="A2647"/>
      <c r="B2647"/>
      <c r="C2647"/>
      <c r="G2647"/>
      <c r="H2647"/>
      <c r="I2647"/>
      <c r="J2647" s="31"/>
      <c r="K2647" s="31"/>
      <c r="L2647" s="31"/>
      <c r="M2647"/>
      <c r="N2647"/>
      <c r="O2647"/>
      <c r="P2647"/>
      <c r="Q2647"/>
      <c r="R2647"/>
      <c r="S2647"/>
    </row>
    <row r="2648" spans="1:19" x14ac:dyDescent="0.2">
      <c r="A2648"/>
      <c r="B2648"/>
      <c r="C2648"/>
      <c r="G2648"/>
      <c r="H2648"/>
      <c r="I2648"/>
      <c r="J2648" s="31"/>
      <c r="K2648" s="31"/>
      <c r="L2648" s="31"/>
      <c r="M2648"/>
      <c r="N2648"/>
      <c r="O2648"/>
      <c r="P2648"/>
      <c r="Q2648"/>
      <c r="R2648"/>
      <c r="S2648"/>
    </row>
    <row r="2649" spans="1:19" x14ac:dyDescent="0.2">
      <c r="A2649"/>
      <c r="B2649"/>
      <c r="C2649"/>
      <c r="G2649"/>
      <c r="H2649"/>
      <c r="I2649"/>
      <c r="J2649" s="31"/>
      <c r="K2649" s="31"/>
      <c r="L2649" s="31"/>
      <c r="M2649"/>
      <c r="N2649"/>
      <c r="O2649"/>
      <c r="P2649"/>
      <c r="Q2649"/>
      <c r="R2649"/>
      <c r="S2649"/>
    </row>
    <row r="2650" spans="1:19" x14ac:dyDescent="0.2">
      <c r="A2650"/>
      <c r="B2650"/>
      <c r="C2650"/>
      <c r="G2650"/>
      <c r="H2650"/>
      <c r="I2650"/>
      <c r="J2650" s="31"/>
      <c r="K2650" s="31"/>
      <c r="L2650" s="31"/>
      <c r="M2650"/>
      <c r="N2650"/>
      <c r="O2650"/>
      <c r="P2650"/>
      <c r="Q2650"/>
      <c r="R2650"/>
      <c r="S2650"/>
    </row>
    <row r="2651" spans="1:19" x14ac:dyDescent="0.2">
      <c r="A2651"/>
      <c r="B2651"/>
      <c r="C2651"/>
      <c r="G2651"/>
      <c r="H2651"/>
      <c r="I2651"/>
      <c r="J2651" s="31"/>
      <c r="K2651" s="31"/>
      <c r="L2651" s="31"/>
      <c r="M2651"/>
      <c r="N2651"/>
      <c r="O2651"/>
      <c r="P2651"/>
      <c r="Q2651"/>
      <c r="R2651"/>
      <c r="S2651"/>
    </row>
    <row r="2652" spans="1:19" x14ac:dyDescent="0.2">
      <c r="A2652"/>
      <c r="B2652"/>
      <c r="C2652"/>
      <c r="G2652"/>
      <c r="H2652"/>
      <c r="I2652"/>
      <c r="J2652" s="31"/>
      <c r="K2652" s="31"/>
      <c r="L2652" s="31"/>
      <c r="M2652"/>
      <c r="N2652"/>
      <c r="O2652"/>
      <c r="P2652"/>
      <c r="Q2652"/>
      <c r="R2652"/>
      <c r="S2652"/>
    </row>
    <row r="2653" spans="1:19" x14ac:dyDescent="0.2">
      <c r="A2653"/>
      <c r="B2653"/>
      <c r="C2653"/>
      <c r="G2653"/>
      <c r="H2653"/>
      <c r="I2653"/>
      <c r="J2653" s="31"/>
      <c r="K2653" s="31"/>
      <c r="L2653" s="31"/>
      <c r="M2653"/>
      <c r="N2653"/>
      <c r="O2653"/>
      <c r="P2653"/>
      <c r="Q2653"/>
      <c r="R2653"/>
      <c r="S2653"/>
    </row>
    <row r="2654" spans="1:19" x14ac:dyDescent="0.2">
      <c r="A2654"/>
      <c r="B2654"/>
      <c r="C2654"/>
      <c r="G2654"/>
      <c r="H2654"/>
      <c r="I2654"/>
      <c r="J2654" s="31"/>
      <c r="K2654" s="31"/>
      <c r="L2654" s="31"/>
      <c r="M2654"/>
      <c r="N2654"/>
      <c r="O2654"/>
      <c r="P2654"/>
      <c r="Q2654"/>
      <c r="R2654"/>
      <c r="S2654"/>
    </row>
    <row r="2655" spans="1:19" x14ac:dyDescent="0.2">
      <c r="A2655"/>
      <c r="B2655"/>
      <c r="C2655"/>
      <c r="G2655"/>
      <c r="H2655"/>
      <c r="I2655"/>
      <c r="J2655" s="31"/>
      <c r="K2655" s="31"/>
      <c r="L2655" s="31"/>
      <c r="M2655"/>
      <c r="N2655"/>
      <c r="O2655"/>
      <c r="P2655"/>
      <c r="Q2655"/>
      <c r="R2655"/>
      <c r="S2655"/>
    </row>
    <row r="2656" spans="1:19" x14ac:dyDescent="0.2">
      <c r="A2656"/>
      <c r="B2656"/>
      <c r="C2656"/>
      <c r="G2656"/>
      <c r="H2656"/>
      <c r="I2656"/>
      <c r="J2656" s="31"/>
      <c r="K2656" s="31"/>
      <c r="L2656" s="31"/>
      <c r="M2656"/>
      <c r="N2656"/>
      <c r="O2656"/>
      <c r="P2656"/>
      <c r="Q2656"/>
      <c r="R2656"/>
      <c r="S2656"/>
    </row>
    <row r="2657" spans="1:19" x14ac:dyDescent="0.2">
      <c r="A2657"/>
      <c r="B2657"/>
      <c r="C2657"/>
      <c r="G2657"/>
      <c r="H2657"/>
      <c r="I2657"/>
      <c r="J2657" s="31"/>
      <c r="K2657" s="31"/>
      <c r="L2657" s="31"/>
      <c r="M2657"/>
      <c r="N2657"/>
      <c r="O2657"/>
      <c r="P2657"/>
      <c r="Q2657"/>
      <c r="R2657"/>
      <c r="S2657"/>
    </row>
    <row r="2658" spans="1:19" x14ac:dyDescent="0.2">
      <c r="A2658"/>
      <c r="B2658"/>
      <c r="C2658"/>
      <c r="G2658"/>
      <c r="H2658"/>
      <c r="I2658"/>
      <c r="J2658" s="31"/>
      <c r="K2658" s="31"/>
      <c r="L2658" s="31"/>
      <c r="M2658"/>
      <c r="N2658"/>
      <c r="O2658"/>
      <c r="P2658"/>
      <c r="Q2658"/>
      <c r="R2658"/>
      <c r="S2658"/>
    </row>
    <row r="2659" spans="1:19" x14ac:dyDescent="0.2">
      <c r="A2659"/>
      <c r="B2659"/>
      <c r="C2659"/>
      <c r="G2659"/>
      <c r="H2659"/>
      <c r="I2659"/>
      <c r="J2659" s="31"/>
      <c r="K2659" s="31"/>
      <c r="L2659" s="31"/>
      <c r="M2659"/>
      <c r="N2659"/>
      <c r="O2659"/>
      <c r="P2659"/>
      <c r="Q2659"/>
      <c r="R2659"/>
      <c r="S2659"/>
    </row>
    <row r="2660" spans="1:19" x14ac:dyDescent="0.2">
      <c r="A2660"/>
      <c r="B2660"/>
      <c r="C2660"/>
      <c r="G2660"/>
      <c r="H2660"/>
      <c r="I2660"/>
      <c r="J2660" s="31"/>
      <c r="K2660" s="31"/>
      <c r="L2660" s="31"/>
      <c r="M2660"/>
      <c r="N2660"/>
      <c r="O2660"/>
      <c r="P2660"/>
      <c r="Q2660"/>
      <c r="R2660"/>
      <c r="S2660"/>
    </row>
    <row r="2661" spans="1:19" x14ac:dyDescent="0.2">
      <c r="A2661"/>
      <c r="B2661"/>
      <c r="C2661"/>
      <c r="G2661"/>
      <c r="H2661"/>
      <c r="I2661"/>
      <c r="J2661" s="31"/>
      <c r="K2661" s="31"/>
      <c r="L2661" s="31"/>
      <c r="M2661"/>
      <c r="N2661"/>
      <c r="O2661"/>
      <c r="P2661"/>
      <c r="Q2661"/>
      <c r="R2661"/>
      <c r="S2661"/>
    </row>
    <row r="2662" spans="1:19" x14ac:dyDescent="0.2">
      <c r="A2662"/>
      <c r="B2662"/>
      <c r="C2662"/>
      <c r="G2662"/>
      <c r="H2662"/>
      <c r="I2662"/>
      <c r="J2662" s="31"/>
      <c r="K2662" s="31"/>
      <c r="L2662" s="31"/>
      <c r="M2662"/>
      <c r="N2662"/>
      <c r="O2662"/>
      <c r="P2662"/>
      <c r="Q2662"/>
      <c r="R2662"/>
      <c r="S2662"/>
    </row>
    <row r="2663" spans="1:19" x14ac:dyDescent="0.2">
      <c r="A2663"/>
      <c r="B2663"/>
      <c r="C2663"/>
      <c r="G2663"/>
      <c r="H2663"/>
      <c r="I2663"/>
      <c r="J2663" s="31"/>
      <c r="K2663" s="31"/>
      <c r="L2663" s="31"/>
      <c r="M2663"/>
      <c r="N2663"/>
      <c r="O2663"/>
      <c r="P2663"/>
      <c r="Q2663"/>
      <c r="R2663"/>
      <c r="S2663"/>
    </row>
    <row r="2664" spans="1:19" x14ac:dyDescent="0.2">
      <c r="A2664"/>
      <c r="B2664"/>
      <c r="C2664"/>
      <c r="G2664"/>
      <c r="H2664"/>
      <c r="I2664"/>
      <c r="J2664" s="31"/>
      <c r="K2664" s="31"/>
      <c r="L2664" s="31"/>
      <c r="M2664"/>
      <c r="N2664"/>
      <c r="O2664"/>
      <c r="P2664"/>
      <c r="Q2664"/>
      <c r="R2664"/>
      <c r="S2664"/>
    </row>
    <row r="2665" spans="1:19" x14ac:dyDescent="0.2">
      <c r="A2665"/>
      <c r="B2665"/>
      <c r="C2665"/>
      <c r="G2665"/>
      <c r="H2665"/>
      <c r="I2665"/>
      <c r="J2665" s="31"/>
      <c r="K2665" s="31"/>
      <c r="L2665" s="31"/>
      <c r="M2665"/>
      <c r="N2665"/>
      <c r="O2665"/>
      <c r="P2665"/>
      <c r="Q2665"/>
      <c r="R2665"/>
      <c r="S2665"/>
    </row>
    <row r="2666" spans="1:19" x14ac:dyDescent="0.2">
      <c r="A2666"/>
      <c r="B2666"/>
      <c r="C2666"/>
      <c r="G2666"/>
      <c r="H2666"/>
      <c r="I2666"/>
      <c r="J2666" s="31"/>
      <c r="K2666" s="31"/>
      <c r="L2666" s="31"/>
      <c r="M2666"/>
      <c r="N2666"/>
      <c r="O2666"/>
      <c r="P2666"/>
      <c r="Q2666"/>
      <c r="R2666"/>
      <c r="S2666"/>
    </row>
    <row r="2667" spans="1:19" x14ac:dyDescent="0.2">
      <c r="A2667"/>
      <c r="B2667"/>
      <c r="C2667"/>
      <c r="G2667"/>
      <c r="H2667"/>
      <c r="I2667"/>
      <c r="J2667" s="31"/>
      <c r="K2667" s="31"/>
      <c r="L2667" s="31"/>
      <c r="M2667"/>
      <c r="N2667"/>
      <c r="O2667"/>
      <c r="P2667"/>
      <c r="Q2667"/>
      <c r="R2667"/>
      <c r="S2667"/>
    </row>
    <row r="2668" spans="1:19" x14ac:dyDescent="0.2">
      <c r="A2668"/>
      <c r="B2668"/>
      <c r="C2668"/>
      <c r="G2668"/>
      <c r="H2668"/>
      <c r="I2668"/>
      <c r="J2668" s="31"/>
      <c r="K2668" s="31"/>
      <c r="L2668" s="31"/>
      <c r="M2668"/>
      <c r="N2668"/>
      <c r="O2668"/>
      <c r="P2668"/>
      <c r="Q2668"/>
      <c r="R2668"/>
      <c r="S2668"/>
    </row>
    <row r="2669" spans="1:19" x14ac:dyDescent="0.2">
      <c r="A2669"/>
      <c r="B2669"/>
      <c r="C2669"/>
      <c r="G2669"/>
      <c r="H2669"/>
      <c r="I2669"/>
      <c r="J2669" s="31"/>
      <c r="K2669" s="31"/>
      <c r="L2669" s="31"/>
      <c r="M2669"/>
      <c r="N2669"/>
      <c r="O2669"/>
      <c r="P2669"/>
      <c r="Q2669"/>
      <c r="R2669"/>
      <c r="S2669"/>
    </row>
    <row r="2670" spans="1:19" x14ac:dyDescent="0.2">
      <c r="A2670"/>
      <c r="B2670"/>
      <c r="C2670"/>
      <c r="G2670"/>
      <c r="H2670"/>
      <c r="I2670"/>
      <c r="J2670" s="31"/>
      <c r="K2670" s="31"/>
      <c r="L2670" s="31"/>
      <c r="M2670"/>
      <c r="N2670"/>
      <c r="O2670"/>
      <c r="P2670"/>
      <c r="Q2670"/>
      <c r="R2670"/>
      <c r="S2670"/>
    </row>
    <row r="2671" spans="1:19" x14ac:dyDescent="0.2">
      <c r="A2671"/>
      <c r="B2671"/>
      <c r="C2671"/>
      <c r="G2671"/>
      <c r="H2671"/>
      <c r="I2671"/>
      <c r="J2671" s="31"/>
      <c r="K2671" s="31"/>
      <c r="L2671" s="31"/>
      <c r="M2671"/>
      <c r="N2671"/>
      <c r="O2671"/>
      <c r="P2671"/>
      <c r="Q2671"/>
      <c r="R2671"/>
      <c r="S2671"/>
    </row>
    <row r="2672" spans="1:19" x14ac:dyDescent="0.2">
      <c r="A2672"/>
      <c r="B2672"/>
      <c r="C2672"/>
      <c r="G2672"/>
      <c r="H2672"/>
      <c r="I2672"/>
      <c r="J2672" s="31"/>
      <c r="K2672" s="31"/>
      <c r="L2672" s="31"/>
      <c r="M2672"/>
      <c r="N2672"/>
      <c r="O2672"/>
      <c r="P2672"/>
      <c r="Q2672"/>
      <c r="R2672"/>
      <c r="S2672"/>
    </row>
    <row r="2673" spans="1:19" x14ac:dyDescent="0.2">
      <c r="A2673"/>
      <c r="B2673"/>
      <c r="C2673"/>
      <c r="G2673"/>
      <c r="H2673"/>
      <c r="I2673"/>
      <c r="J2673" s="31"/>
      <c r="K2673" s="31"/>
      <c r="L2673" s="31"/>
      <c r="M2673"/>
      <c r="N2673"/>
      <c r="O2673"/>
      <c r="P2673"/>
      <c r="Q2673"/>
      <c r="R2673"/>
      <c r="S2673"/>
    </row>
    <row r="2674" spans="1:19" x14ac:dyDescent="0.2">
      <c r="A2674"/>
      <c r="B2674"/>
      <c r="C2674"/>
      <c r="G2674"/>
      <c r="H2674"/>
      <c r="I2674"/>
      <c r="J2674" s="31"/>
      <c r="K2674" s="31"/>
      <c r="L2674" s="31"/>
      <c r="M2674"/>
      <c r="N2674"/>
      <c r="O2674"/>
      <c r="P2674"/>
      <c r="Q2674"/>
      <c r="R2674"/>
      <c r="S2674"/>
    </row>
    <row r="2675" spans="1:19" x14ac:dyDescent="0.2">
      <c r="A2675"/>
      <c r="B2675"/>
      <c r="C2675"/>
      <c r="G2675"/>
      <c r="H2675"/>
      <c r="I2675"/>
      <c r="J2675" s="31"/>
      <c r="K2675" s="31"/>
      <c r="L2675" s="31"/>
      <c r="M2675"/>
      <c r="N2675"/>
      <c r="O2675"/>
      <c r="P2675"/>
      <c r="Q2675"/>
      <c r="R2675"/>
      <c r="S2675"/>
    </row>
    <row r="2676" spans="1:19" x14ac:dyDescent="0.2">
      <c r="A2676"/>
      <c r="B2676"/>
      <c r="C2676"/>
      <c r="G2676"/>
      <c r="H2676"/>
      <c r="I2676"/>
      <c r="J2676" s="31"/>
      <c r="K2676" s="31"/>
      <c r="L2676" s="31"/>
      <c r="M2676"/>
      <c r="N2676"/>
      <c r="O2676"/>
      <c r="P2676"/>
      <c r="Q2676"/>
      <c r="R2676"/>
      <c r="S2676"/>
    </row>
    <row r="2677" spans="1:19" x14ac:dyDescent="0.2">
      <c r="A2677"/>
      <c r="B2677"/>
      <c r="C2677"/>
      <c r="G2677"/>
      <c r="H2677"/>
      <c r="I2677"/>
      <c r="J2677" s="31"/>
      <c r="K2677" s="31"/>
      <c r="L2677" s="31"/>
      <c r="M2677"/>
      <c r="N2677"/>
      <c r="O2677"/>
      <c r="P2677"/>
      <c r="Q2677"/>
      <c r="R2677"/>
      <c r="S2677"/>
    </row>
    <row r="2678" spans="1:19" x14ac:dyDescent="0.2">
      <c r="A2678"/>
      <c r="B2678"/>
      <c r="C2678"/>
      <c r="G2678"/>
      <c r="H2678"/>
      <c r="I2678"/>
      <c r="J2678" s="31"/>
      <c r="K2678" s="31"/>
      <c r="L2678" s="31"/>
      <c r="M2678"/>
      <c r="N2678"/>
      <c r="O2678"/>
      <c r="P2678"/>
      <c r="Q2678"/>
      <c r="R2678"/>
      <c r="S2678"/>
    </row>
    <row r="2679" spans="1:19" x14ac:dyDescent="0.2">
      <c r="A2679"/>
      <c r="B2679"/>
      <c r="C2679"/>
      <c r="G2679"/>
      <c r="H2679"/>
      <c r="I2679"/>
      <c r="J2679" s="31"/>
      <c r="K2679" s="31"/>
      <c r="L2679" s="31"/>
      <c r="M2679"/>
      <c r="N2679"/>
      <c r="O2679"/>
      <c r="P2679"/>
      <c r="Q2679"/>
      <c r="R2679"/>
      <c r="S2679"/>
    </row>
    <row r="2680" spans="1:19" x14ac:dyDescent="0.2">
      <c r="A2680"/>
      <c r="B2680"/>
      <c r="C2680"/>
      <c r="G2680"/>
      <c r="H2680"/>
      <c r="I2680"/>
      <c r="J2680" s="31"/>
      <c r="K2680" s="31"/>
      <c r="L2680" s="31"/>
      <c r="M2680"/>
      <c r="N2680"/>
      <c r="O2680"/>
      <c r="P2680"/>
      <c r="Q2680"/>
      <c r="R2680"/>
      <c r="S2680"/>
    </row>
    <row r="2681" spans="1:19" x14ac:dyDescent="0.2">
      <c r="A2681"/>
      <c r="B2681"/>
      <c r="C2681"/>
      <c r="G2681"/>
      <c r="H2681"/>
      <c r="I2681"/>
      <c r="J2681" s="31"/>
      <c r="K2681" s="31"/>
      <c r="L2681" s="31"/>
      <c r="M2681"/>
      <c r="N2681"/>
      <c r="O2681"/>
      <c r="P2681"/>
      <c r="Q2681"/>
      <c r="R2681"/>
      <c r="S2681"/>
    </row>
    <row r="2682" spans="1:19" x14ac:dyDescent="0.2">
      <c r="A2682"/>
      <c r="B2682"/>
      <c r="C2682"/>
      <c r="G2682"/>
      <c r="H2682"/>
      <c r="I2682"/>
      <c r="J2682" s="31"/>
      <c r="K2682" s="31"/>
      <c r="L2682" s="31"/>
      <c r="M2682"/>
      <c r="N2682"/>
      <c r="O2682"/>
      <c r="P2682"/>
      <c r="Q2682"/>
      <c r="R2682"/>
      <c r="S2682"/>
    </row>
    <row r="2683" spans="1:19" x14ac:dyDescent="0.2">
      <c r="A2683"/>
      <c r="B2683"/>
      <c r="C2683"/>
      <c r="G2683"/>
      <c r="H2683"/>
      <c r="I2683"/>
      <c r="J2683" s="31"/>
      <c r="K2683" s="31"/>
      <c r="L2683" s="31"/>
      <c r="M2683"/>
      <c r="N2683"/>
      <c r="O2683"/>
      <c r="P2683"/>
      <c r="Q2683"/>
      <c r="R2683"/>
      <c r="S2683"/>
    </row>
    <row r="2684" spans="1:19" x14ac:dyDescent="0.2">
      <c r="A2684"/>
      <c r="B2684"/>
      <c r="C2684"/>
      <c r="G2684"/>
      <c r="H2684"/>
      <c r="I2684"/>
      <c r="J2684" s="31"/>
      <c r="K2684" s="31"/>
      <c r="L2684" s="31"/>
      <c r="M2684"/>
      <c r="N2684"/>
      <c r="O2684"/>
      <c r="P2684"/>
      <c r="Q2684"/>
      <c r="R2684"/>
      <c r="S2684"/>
    </row>
    <row r="2685" spans="1:19" x14ac:dyDescent="0.2">
      <c r="A2685"/>
      <c r="B2685"/>
      <c r="C2685"/>
      <c r="G2685"/>
      <c r="H2685"/>
      <c r="I2685"/>
      <c r="J2685" s="31"/>
      <c r="K2685" s="31"/>
      <c r="L2685" s="31"/>
      <c r="M2685"/>
      <c r="N2685"/>
      <c r="O2685"/>
      <c r="P2685"/>
      <c r="Q2685"/>
      <c r="R2685"/>
      <c r="S2685"/>
    </row>
    <row r="2686" spans="1:19" x14ac:dyDescent="0.2">
      <c r="A2686"/>
      <c r="B2686"/>
      <c r="C2686"/>
      <c r="G2686"/>
      <c r="H2686"/>
      <c r="I2686"/>
      <c r="J2686" s="31"/>
      <c r="K2686" s="31"/>
      <c r="L2686" s="31"/>
      <c r="M2686"/>
      <c r="N2686"/>
      <c r="O2686"/>
      <c r="P2686"/>
      <c r="Q2686"/>
      <c r="R2686"/>
      <c r="S2686"/>
    </row>
    <row r="2687" spans="1:19" x14ac:dyDescent="0.2">
      <c r="A2687"/>
      <c r="B2687"/>
      <c r="C2687"/>
      <c r="G2687"/>
      <c r="H2687"/>
      <c r="I2687"/>
      <c r="J2687" s="31"/>
      <c r="K2687" s="31"/>
      <c r="L2687" s="31"/>
      <c r="M2687"/>
      <c r="N2687"/>
      <c r="O2687"/>
      <c r="P2687"/>
      <c r="Q2687"/>
      <c r="R2687"/>
      <c r="S2687"/>
    </row>
    <row r="2688" spans="1:19" x14ac:dyDescent="0.2">
      <c r="A2688"/>
      <c r="B2688"/>
      <c r="C2688"/>
      <c r="G2688"/>
      <c r="H2688"/>
      <c r="I2688"/>
      <c r="J2688" s="31"/>
      <c r="K2688" s="31"/>
      <c r="L2688" s="31"/>
      <c r="M2688"/>
      <c r="N2688"/>
      <c r="O2688"/>
      <c r="P2688"/>
      <c r="Q2688"/>
      <c r="R2688"/>
      <c r="S2688"/>
    </row>
    <row r="2689" spans="1:19" x14ac:dyDescent="0.2">
      <c r="A2689"/>
      <c r="B2689"/>
      <c r="C2689"/>
      <c r="G2689"/>
      <c r="H2689"/>
      <c r="I2689"/>
      <c r="J2689" s="31"/>
      <c r="K2689" s="31"/>
      <c r="L2689" s="31"/>
      <c r="M2689"/>
      <c r="N2689"/>
      <c r="O2689"/>
      <c r="P2689"/>
      <c r="Q2689"/>
      <c r="R2689"/>
      <c r="S2689"/>
    </row>
    <row r="2690" spans="1:19" x14ac:dyDescent="0.2">
      <c r="A2690"/>
      <c r="B2690"/>
      <c r="C2690"/>
      <c r="G2690"/>
      <c r="H2690"/>
      <c r="I2690"/>
      <c r="J2690" s="31"/>
      <c r="K2690" s="31"/>
      <c r="L2690" s="31"/>
      <c r="M2690"/>
      <c r="N2690"/>
      <c r="O2690"/>
      <c r="P2690"/>
      <c r="Q2690"/>
      <c r="R2690"/>
      <c r="S2690"/>
    </row>
    <row r="2691" spans="1:19" x14ac:dyDescent="0.2">
      <c r="A2691"/>
      <c r="B2691"/>
      <c r="C2691"/>
      <c r="G2691"/>
      <c r="H2691"/>
      <c r="I2691"/>
      <c r="J2691" s="31"/>
      <c r="K2691" s="31"/>
      <c r="L2691" s="31"/>
      <c r="M2691"/>
      <c r="N2691"/>
      <c r="O2691"/>
      <c r="P2691"/>
      <c r="Q2691"/>
      <c r="R2691"/>
      <c r="S2691"/>
    </row>
    <row r="2692" spans="1:19" x14ac:dyDescent="0.2">
      <c r="A2692"/>
      <c r="B2692"/>
      <c r="C2692"/>
      <c r="G2692"/>
      <c r="H2692"/>
      <c r="I2692"/>
      <c r="J2692" s="31"/>
      <c r="K2692" s="31"/>
      <c r="L2692" s="31"/>
      <c r="M2692"/>
      <c r="N2692"/>
      <c r="O2692"/>
      <c r="P2692"/>
      <c r="Q2692"/>
      <c r="R2692"/>
      <c r="S2692"/>
    </row>
    <row r="2693" spans="1:19" x14ac:dyDescent="0.2">
      <c r="A2693"/>
      <c r="B2693"/>
      <c r="C2693"/>
      <c r="G2693"/>
      <c r="H2693"/>
      <c r="I2693"/>
      <c r="J2693" s="31"/>
      <c r="K2693" s="31"/>
      <c r="L2693" s="31"/>
      <c r="M2693"/>
      <c r="N2693"/>
      <c r="O2693"/>
      <c r="P2693"/>
      <c r="Q2693"/>
      <c r="R2693"/>
      <c r="S2693"/>
    </row>
    <row r="2694" spans="1:19" x14ac:dyDescent="0.2">
      <c r="A2694"/>
      <c r="B2694"/>
      <c r="C2694"/>
      <c r="G2694"/>
      <c r="H2694"/>
      <c r="I2694"/>
      <c r="J2694" s="31"/>
      <c r="K2694" s="31"/>
      <c r="L2694" s="31"/>
      <c r="M2694"/>
      <c r="N2694"/>
      <c r="O2694"/>
      <c r="P2694"/>
      <c r="Q2694"/>
      <c r="R2694"/>
      <c r="S2694"/>
    </row>
    <row r="2695" spans="1:19" x14ac:dyDescent="0.2">
      <c r="A2695"/>
      <c r="B2695"/>
      <c r="C2695"/>
      <c r="G2695"/>
      <c r="H2695"/>
      <c r="I2695"/>
      <c r="J2695" s="31"/>
      <c r="K2695" s="31"/>
      <c r="L2695" s="31"/>
      <c r="M2695"/>
      <c r="N2695"/>
      <c r="O2695"/>
      <c r="P2695"/>
      <c r="Q2695"/>
      <c r="R2695"/>
      <c r="S2695"/>
    </row>
    <row r="2696" spans="1:19" x14ac:dyDescent="0.2">
      <c r="A2696"/>
      <c r="B2696"/>
      <c r="C2696"/>
      <c r="G2696"/>
      <c r="H2696"/>
      <c r="I2696"/>
      <c r="J2696" s="31"/>
      <c r="K2696" s="31"/>
      <c r="L2696" s="31"/>
      <c r="M2696"/>
      <c r="N2696"/>
      <c r="O2696"/>
      <c r="P2696"/>
      <c r="Q2696"/>
      <c r="R2696"/>
      <c r="S2696"/>
    </row>
    <row r="2697" spans="1:19" x14ac:dyDescent="0.2">
      <c r="A2697"/>
      <c r="B2697"/>
      <c r="C2697"/>
      <c r="G2697"/>
      <c r="H2697"/>
      <c r="I2697"/>
      <c r="J2697" s="31"/>
      <c r="K2697" s="31"/>
      <c r="L2697" s="31"/>
      <c r="M2697"/>
      <c r="N2697"/>
      <c r="O2697"/>
      <c r="P2697"/>
      <c r="Q2697"/>
      <c r="R2697"/>
      <c r="S2697"/>
    </row>
    <row r="2698" spans="1:19" x14ac:dyDescent="0.2">
      <c r="A2698"/>
      <c r="B2698"/>
      <c r="C2698"/>
      <c r="G2698"/>
      <c r="H2698"/>
      <c r="I2698"/>
      <c r="J2698" s="31"/>
      <c r="K2698" s="31"/>
      <c r="L2698" s="31"/>
      <c r="M2698"/>
      <c r="N2698"/>
      <c r="O2698"/>
      <c r="P2698"/>
      <c r="Q2698"/>
      <c r="R2698"/>
      <c r="S2698"/>
    </row>
    <row r="2699" spans="1:19" x14ac:dyDescent="0.2">
      <c r="A2699"/>
      <c r="B2699"/>
      <c r="C2699"/>
      <c r="G2699"/>
      <c r="H2699"/>
      <c r="I2699"/>
      <c r="J2699" s="31"/>
      <c r="K2699" s="31"/>
      <c r="L2699" s="31"/>
      <c r="M2699"/>
      <c r="N2699"/>
      <c r="O2699"/>
      <c r="P2699"/>
      <c r="Q2699"/>
      <c r="R2699"/>
      <c r="S2699"/>
    </row>
    <row r="2700" spans="1:19" x14ac:dyDescent="0.2">
      <c r="A2700"/>
      <c r="B2700"/>
      <c r="C2700"/>
      <c r="G2700"/>
      <c r="H2700"/>
      <c r="I2700"/>
      <c r="J2700" s="31"/>
      <c r="K2700" s="31"/>
      <c r="L2700" s="31"/>
      <c r="M2700"/>
      <c r="N2700"/>
      <c r="O2700"/>
      <c r="P2700"/>
      <c r="Q2700"/>
      <c r="R2700"/>
      <c r="S2700"/>
    </row>
    <row r="2701" spans="1:19" x14ac:dyDescent="0.2">
      <c r="A2701"/>
      <c r="B2701"/>
      <c r="C2701"/>
      <c r="G2701"/>
      <c r="H2701"/>
      <c r="I2701"/>
      <c r="J2701" s="31"/>
      <c r="K2701" s="31"/>
      <c r="L2701" s="31"/>
      <c r="M2701"/>
      <c r="N2701"/>
      <c r="O2701"/>
      <c r="P2701"/>
      <c r="Q2701"/>
      <c r="R2701"/>
      <c r="S2701"/>
    </row>
    <row r="2702" spans="1:19" x14ac:dyDescent="0.2">
      <c r="A2702"/>
      <c r="B2702"/>
      <c r="C2702"/>
      <c r="G2702"/>
      <c r="H2702"/>
      <c r="I2702"/>
      <c r="J2702" s="31"/>
      <c r="K2702" s="31"/>
      <c r="L2702" s="31"/>
      <c r="M2702"/>
      <c r="N2702"/>
      <c r="O2702"/>
      <c r="P2702"/>
      <c r="Q2702"/>
      <c r="R2702"/>
      <c r="S2702"/>
    </row>
    <row r="2703" spans="1:19" x14ac:dyDescent="0.2">
      <c r="A2703"/>
      <c r="B2703"/>
      <c r="C2703"/>
      <c r="G2703"/>
      <c r="H2703"/>
      <c r="I2703"/>
      <c r="J2703" s="31"/>
      <c r="K2703" s="31"/>
      <c r="L2703" s="31"/>
      <c r="M2703"/>
      <c r="N2703"/>
      <c r="O2703"/>
      <c r="P2703"/>
      <c r="Q2703"/>
      <c r="R2703"/>
      <c r="S2703"/>
    </row>
    <row r="2704" spans="1:19" x14ac:dyDescent="0.2">
      <c r="A2704"/>
      <c r="B2704"/>
      <c r="C2704"/>
      <c r="G2704"/>
      <c r="H2704"/>
      <c r="I2704"/>
      <c r="J2704" s="31"/>
      <c r="K2704" s="31"/>
      <c r="L2704" s="31"/>
      <c r="M2704"/>
      <c r="N2704"/>
      <c r="O2704"/>
      <c r="P2704"/>
      <c r="Q2704"/>
      <c r="R2704"/>
      <c r="S2704"/>
    </row>
    <row r="2705" spans="1:19" x14ac:dyDescent="0.2">
      <c r="A2705"/>
      <c r="B2705"/>
      <c r="C2705"/>
      <c r="G2705"/>
      <c r="H2705"/>
      <c r="I2705"/>
      <c r="J2705" s="31"/>
      <c r="K2705" s="31"/>
      <c r="L2705" s="31"/>
      <c r="M2705"/>
      <c r="N2705"/>
      <c r="O2705"/>
      <c r="P2705"/>
      <c r="Q2705"/>
      <c r="R2705"/>
      <c r="S2705"/>
    </row>
    <row r="2706" spans="1:19" x14ac:dyDescent="0.2">
      <c r="A2706"/>
      <c r="B2706"/>
      <c r="C2706"/>
      <c r="G2706"/>
      <c r="H2706"/>
      <c r="I2706"/>
      <c r="J2706" s="31"/>
      <c r="K2706" s="31"/>
      <c r="L2706" s="31"/>
      <c r="M2706"/>
      <c r="N2706"/>
      <c r="O2706"/>
      <c r="P2706"/>
      <c r="Q2706"/>
      <c r="R2706"/>
      <c r="S2706"/>
    </row>
    <row r="2707" spans="1:19" x14ac:dyDescent="0.2">
      <c r="A2707"/>
      <c r="B2707"/>
      <c r="C2707"/>
      <c r="G2707"/>
      <c r="H2707"/>
      <c r="I2707"/>
      <c r="J2707" s="31"/>
      <c r="K2707" s="31"/>
      <c r="L2707" s="31"/>
      <c r="M2707"/>
      <c r="N2707"/>
      <c r="O2707"/>
      <c r="P2707"/>
      <c r="Q2707"/>
      <c r="R2707"/>
      <c r="S2707"/>
    </row>
    <row r="2708" spans="1:19" x14ac:dyDescent="0.2">
      <c r="A2708"/>
      <c r="B2708"/>
      <c r="C2708"/>
      <c r="G2708"/>
      <c r="H2708"/>
      <c r="I2708"/>
      <c r="J2708" s="31"/>
      <c r="K2708" s="31"/>
      <c r="L2708" s="31"/>
      <c r="M2708"/>
      <c r="N2708"/>
      <c r="O2708"/>
      <c r="P2708"/>
      <c r="Q2708"/>
      <c r="R2708"/>
      <c r="S2708"/>
    </row>
    <row r="2709" spans="1:19" x14ac:dyDescent="0.2">
      <c r="A2709"/>
      <c r="B2709"/>
      <c r="C2709"/>
      <c r="G2709"/>
      <c r="H2709"/>
      <c r="I2709"/>
      <c r="J2709" s="31"/>
      <c r="K2709" s="31"/>
      <c r="L2709" s="31"/>
      <c r="M2709"/>
      <c r="N2709"/>
      <c r="O2709"/>
      <c r="P2709"/>
      <c r="Q2709"/>
      <c r="R2709"/>
      <c r="S2709"/>
    </row>
    <row r="2710" spans="1:19" x14ac:dyDescent="0.2">
      <c r="A2710"/>
      <c r="B2710"/>
      <c r="C2710"/>
      <c r="G2710"/>
      <c r="H2710"/>
      <c r="I2710"/>
      <c r="J2710" s="31"/>
      <c r="K2710" s="31"/>
      <c r="L2710" s="31"/>
      <c r="M2710"/>
      <c r="N2710"/>
      <c r="O2710"/>
      <c r="P2710"/>
      <c r="Q2710"/>
      <c r="R2710"/>
      <c r="S2710"/>
    </row>
    <row r="2711" spans="1:19" x14ac:dyDescent="0.2">
      <c r="A2711"/>
      <c r="B2711"/>
      <c r="C2711"/>
      <c r="G2711"/>
      <c r="H2711"/>
      <c r="I2711"/>
      <c r="J2711" s="31"/>
      <c r="K2711" s="31"/>
      <c r="L2711" s="31"/>
      <c r="M2711"/>
      <c r="N2711"/>
      <c r="O2711"/>
      <c r="P2711"/>
      <c r="Q2711"/>
      <c r="R2711"/>
      <c r="S2711"/>
    </row>
    <row r="2712" spans="1:19" x14ac:dyDescent="0.2">
      <c r="A2712"/>
      <c r="B2712"/>
      <c r="C2712"/>
      <c r="G2712"/>
      <c r="H2712"/>
      <c r="I2712"/>
      <c r="J2712" s="31"/>
      <c r="K2712" s="31"/>
      <c r="L2712" s="31"/>
      <c r="M2712"/>
      <c r="N2712"/>
      <c r="O2712"/>
      <c r="P2712"/>
      <c r="Q2712"/>
      <c r="R2712"/>
      <c r="S2712"/>
    </row>
    <row r="2713" spans="1:19" x14ac:dyDescent="0.2">
      <c r="A2713"/>
      <c r="B2713"/>
      <c r="C2713"/>
      <c r="G2713"/>
      <c r="H2713"/>
      <c r="I2713"/>
      <c r="J2713" s="31"/>
      <c r="K2713" s="31"/>
      <c r="L2713" s="31"/>
      <c r="M2713"/>
      <c r="N2713"/>
      <c r="O2713"/>
      <c r="P2713"/>
      <c r="Q2713"/>
      <c r="R2713"/>
      <c r="S2713"/>
    </row>
    <row r="2714" spans="1:19" x14ac:dyDescent="0.2">
      <c r="A2714"/>
      <c r="B2714"/>
      <c r="C2714"/>
      <c r="G2714"/>
      <c r="H2714"/>
      <c r="I2714"/>
      <c r="J2714" s="31"/>
      <c r="K2714" s="31"/>
      <c r="L2714" s="31"/>
      <c r="M2714"/>
      <c r="N2714"/>
      <c r="O2714"/>
      <c r="P2714"/>
      <c r="Q2714"/>
      <c r="R2714"/>
      <c r="S2714"/>
    </row>
    <row r="2715" spans="1:19" x14ac:dyDescent="0.2">
      <c r="A2715"/>
      <c r="B2715"/>
      <c r="C2715"/>
      <c r="G2715"/>
      <c r="H2715"/>
      <c r="I2715"/>
      <c r="J2715" s="31"/>
      <c r="K2715" s="31"/>
      <c r="L2715" s="31"/>
      <c r="M2715"/>
      <c r="N2715"/>
      <c r="O2715"/>
      <c r="P2715"/>
      <c r="Q2715"/>
      <c r="R2715"/>
      <c r="S2715"/>
    </row>
    <row r="2716" spans="1:19" x14ac:dyDescent="0.2">
      <c r="A2716"/>
      <c r="B2716"/>
      <c r="C2716"/>
      <c r="G2716"/>
      <c r="H2716"/>
      <c r="I2716"/>
      <c r="J2716" s="31"/>
      <c r="K2716" s="31"/>
      <c r="L2716" s="31"/>
      <c r="M2716"/>
      <c r="N2716"/>
      <c r="O2716"/>
      <c r="P2716"/>
      <c r="Q2716"/>
      <c r="R2716"/>
      <c r="S2716"/>
    </row>
    <row r="2717" spans="1:19" x14ac:dyDescent="0.2">
      <c r="A2717"/>
      <c r="B2717"/>
      <c r="C2717"/>
      <c r="G2717"/>
      <c r="H2717"/>
      <c r="I2717"/>
      <c r="J2717" s="31"/>
      <c r="K2717" s="31"/>
      <c r="L2717" s="31"/>
      <c r="M2717"/>
      <c r="N2717"/>
      <c r="O2717"/>
      <c r="P2717"/>
      <c r="Q2717"/>
      <c r="R2717"/>
      <c r="S2717"/>
    </row>
    <row r="2718" spans="1:19" x14ac:dyDescent="0.2">
      <c r="A2718"/>
      <c r="B2718"/>
      <c r="C2718"/>
      <c r="G2718"/>
      <c r="H2718"/>
      <c r="I2718"/>
      <c r="J2718" s="31"/>
      <c r="K2718" s="31"/>
      <c r="L2718" s="31"/>
      <c r="M2718"/>
      <c r="N2718"/>
      <c r="O2718"/>
      <c r="P2718"/>
      <c r="Q2718"/>
      <c r="R2718"/>
      <c r="S2718"/>
    </row>
    <row r="2719" spans="1:19" x14ac:dyDescent="0.2">
      <c r="A2719"/>
      <c r="B2719"/>
      <c r="C2719"/>
      <c r="G2719"/>
      <c r="H2719"/>
      <c r="I2719"/>
      <c r="J2719" s="31"/>
      <c r="K2719" s="31"/>
      <c r="L2719" s="31"/>
      <c r="M2719"/>
      <c r="N2719"/>
      <c r="O2719"/>
      <c r="P2719"/>
      <c r="Q2719"/>
      <c r="R2719"/>
      <c r="S2719"/>
    </row>
    <row r="2720" spans="1:19" x14ac:dyDescent="0.2">
      <c r="A2720"/>
      <c r="B2720"/>
      <c r="C2720"/>
      <c r="G2720"/>
      <c r="H2720"/>
      <c r="I2720"/>
      <c r="J2720" s="31"/>
      <c r="K2720" s="31"/>
      <c r="L2720" s="31"/>
      <c r="M2720"/>
      <c r="N2720"/>
      <c r="O2720"/>
      <c r="P2720"/>
      <c r="Q2720"/>
      <c r="R2720"/>
      <c r="S2720"/>
    </row>
    <row r="2721" spans="1:19" x14ac:dyDescent="0.2">
      <c r="A2721"/>
      <c r="B2721"/>
      <c r="C2721"/>
      <c r="G2721"/>
      <c r="H2721"/>
      <c r="I2721"/>
      <c r="J2721" s="31"/>
      <c r="K2721" s="31"/>
      <c r="L2721" s="31"/>
      <c r="M2721"/>
      <c r="N2721"/>
      <c r="O2721"/>
      <c r="P2721"/>
      <c r="Q2721"/>
      <c r="R2721"/>
      <c r="S2721"/>
    </row>
    <row r="2722" spans="1:19" x14ac:dyDescent="0.2">
      <c r="A2722"/>
      <c r="B2722"/>
      <c r="C2722"/>
      <c r="G2722"/>
      <c r="H2722"/>
      <c r="I2722"/>
      <c r="J2722" s="31"/>
      <c r="K2722" s="31"/>
      <c r="L2722" s="31"/>
      <c r="M2722"/>
      <c r="N2722"/>
      <c r="O2722"/>
      <c r="P2722"/>
      <c r="Q2722"/>
      <c r="R2722"/>
      <c r="S2722"/>
    </row>
    <row r="2723" spans="1:19" x14ac:dyDescent="0.2">
      <c r="A2723"/>
      <c r="B2723"/>
      <c r="C2723"/>
      <c r="G2723"/>
      <c r="H2723"/>
      <c r="I2723"/>
      <c r="J2723" s="31"/>
      <c r="K2723" s="31"/>
      <c r="L2723" s="31"/>
      <c r="M2723"/>
      <c r="N2723"/>
      <c r="O2723"/>
      <c r="P2723"/>
      <c r="Q2723"/>
      <c r="R2723"/>
      <c r="S2723"/>
    </row>
    <row r="2724" spans="1:19" x14ac:dyDescent="0.2">
      <c r="A2724"/>
      <c r="B2724"/>
      <c r="C2724"/>
      <c r="G2724"/>
      <c r="H2724"/>
      <c r="I2724"/>
      <c r="J2724" s="31"/>
      <c r="K2724" s="31"/>
      <c r="L2724" s="31"/>
      <c r="M2724"/>
      <c r="N2724"/>
      <c r="O2724"/>
      <c r="P2724"/>
      <c r="Q2724"/>
      <c r="R2724"/>
      <c r="S2724"/>
    </row>
    <row r="2725" spans="1:19" x14ac:dyDescent="0.2">
      <c r="A2725"/>
      <c r="B2725"/>
      <c r="C2725"/>
      <c r="G2725"/>
      <c r="H2725"/>
      <c r="I2725"/>
      <c r="J2725" s="31"/>
      <c r="K2725" s="31"/>
      <c r="L2725" s="31"/>
      <c r="M2725"/>
      <c r="N2725"/>
      <c r="O2725"/>
      <c r="P2725"/>
      <c r="Q2725"/>
      <c r="R2725"/>
      <c r="S2725"/>
    </row>
    <row r="2726" spans="1:19" x14ac:dyDescent="0.2">
      <c r="A2726"/>
      <c r="B2726"/>
      <c r="C2726"/>
      <c r="G2726"/>
      <c r="H2726"/>
      <c r="I2726"/>
      <c r="J2726" s="31"/>
      <c r="K2726" s="31"/>
      <c r="L2726" s="31"/>
      <c r="M2726"/>
      <c r="N2726"/>
      <c r="O2726"/>
      <c r="P2726"/>
      <c r="Q2726"/>
      <c r="R2726"/>
      <c r="S2726"/>
    </row>
    <row r="2727" spans="1:19" x14ac:dyDescent="0.2">
      <c r="A2727"/>
      <c r="B2727"/>
      <c r="C2727"/>
      <c r="G2727"/>
      <c r="H2727"/>
      <c r="I2727"/>
      <c r="J2727" s="31"/>
      <c r="K2727" s="31"/>
      <c r="L2727" s="31"/>
      <c r="M2727"/>
      <c r="N2727"/>
      <c r="O2727"/>
      <c r="P2727"/>
      <c r="Q2727"/>
      <c r="R2727"/>
      <c r="S2727"/>
    </row>
    <row r="2728" spans="1:19" x14ac:dyDescent="0.2">
      <c r="A2728"/>
      <c r="B2728"/>
      <c r="C2728"/>
      <c r="G2728"/>
      <c r="H2728"/>
      <c r="I2728"/>
      <c r="J2728" s="31"/>
      <c r="K2728" s="31"/>
      <c r="L2728" s="31"/>
      <c r="M2728"/>
      <c r="N2728"/>
      <c r="O2728"/>
      <c r="P2728"/>
      <c r="Q2728"/>
      <c r="R2728"/>
      <c r="S2728"/>
    </row>
    <row r="2729" spans="1:19" x14ac:dyDescent="0.2">
      <c r="A2729"/>
      <c r="B2729"/>
      <c r="C2729"/>
      <c r="G2729"/>
      <c r="H2729"/>
      <c r="I2729"/>
      <c r="J2729" s="31"/>
      <c r="K2729" s="31"/>
      <c r="L2729" s="31"/>
      <c r="M2729"/>
      <c r="N2729"/>
      <c r="O2729"/>
      <c r="P2729"/>
      <c r="Q2729"/>
      <c r="R2729"/>
      <c r="S2729"/>
    </row>
    <row r="2730" spans="1:19" x14ac:dyDescent="0.2">
      <c r="A2730"/>
      <c r="B2730"/>
      <c r="C2730"/>
      <c r="G2730"/>
      <c r="H2730"/>
      <c r="I2730"/>
      <c r="J2730" s="31"/>
      <c r="K2730" s="31"/>
      <c r="L2730" s="31"/>
      <c r="M2730"/>
      <c r="N2730"/>
      <c r="O2730"/>
      <c r="P2730"/>
      <c r="Q2730"/>
      <c r="R2730"/>
      <c r="S2730"/>
    </row>
    <row r="2731" spans="1:19" x14ac:dyDescent="0.2">
      <c r="A2731"/>
      <c r="B2731"/>
      <c r="C2731"/>
      <c r="G2731"/>
      <c r="H2731"/>
      <c r="I2731"/>
      <c r="J2731" s="31"/>
      <c r="K2731" s="31"/>
      <c r="L2731" s="31"/>
      <c r="M2731"/>
      <c r="N2731"/>
      <c r="O2731"/>
      <c r="P2731"/>
      <c r="Q2731"/>
      <c r="R2731"/>
      <c r="S2731"/>
    </row>
    <row r="2732" spans="1:19" x14ac:dyDescent="0.2">
      <c r="A2732"/>
      <c r="B2732"/>
      <c r="C2732"/>
      <c r="G2732"/>
      <c r="H2732"/>
      <c r="I2732"/>
      <c r="J2732" s="31"/>
      <c r="K2732" s="31"/>
      <c r="L2732" s="31"/>
      <c r="M2732"/>
      <c r="N2732"/>
      <c r="O2732"/>
      <c r="P2732"/>
      <c r="Q2732"/>
      <c r="R2732"/>
      <c r="S2732"/>
    </row>
    <row r="2733" spans="1:19" x14ac:dyDescent="0.2">
      <c r="A2733"/>
      <c r="B2733"/>
      <c r="C2733"/>
      <c r="G2733"/>
      <c r="H2733"/>
      <c r="I2733"/>
      <c r="J2733" s="31"/>
      <c r="K2733" s="31"/>
      <c r="L2733" s="31"/>
      <c r="M2733"/>
      <c r="N2733"/>
      <c r="O2733"/>
      <c r="P2733"/>
      <c r="Q2733"/>
      <c r="R2733"/>
      <c r="S2733"/>
    </row>
    <row r="2734" spans="1:19" x14ac:dyDescent="0.2">
      <c r="A2734"/>
      <c r="B2734"/>
      <c r="C2734"/>
      <c r="G2734"/>
      <c r="H2734"/>
      <c r="I2734"/>
      <c r="J2734" s="31"/>
      <c r="K2734" s="31"/>
      <c r="L2734" s="31"/>
      <c r="M2734"/>
      <c r="N2734"/>
      <c r="O2734"/>
      <c r="P2734"/>
      <c r="Q2734"/>
      <c r="R2734"/>
      <c r="S2734"/>
    </row>
    <row r="2735" spans="1:19" x14ac:dyDescent="0.2">
      <c r="A2735"/>
      <c r="B2735"/>
      <c r="C2735"/>
      <c r="G2735"/>
      <c r="H2735"/>
      <c r="I2735"/>
      <c r="J2735" s="31"/>
      <c r="K2735" s="31"/>
      <c r="L2735" s="31"/>
      <c r="M2735"/>
      <c r="N2735"/>
      <c r="O2735"/>
      <c r="P2735"/>
      <c r="Q2735"/>
      <c r="R2735"/>
      <c r="S2735"/>
    </row>
    <row r="2736" spans="1:19" x14ac:dyDescent="0.2">
      <c r="A2736"/>
      <c r="B2736"/>
      <c r="C2736"/>
      <c r="G2736"/>
      <c r="H2736"/>
      <c r="I2736"/>
      <c r="J2736" s="31"/>
      <c r="K2736" s="31"/>
      <c r="L2736" s="31"/>
      <c r="M2736"/>
      <c r="N2736"/>
      <c r="O2736"/>
      <c r="P2736"/>
      <c r="Q2736"/>
      <c r="R2736"/>
      <c r="S2736"/>
    </row>
    <row r="2737" spans="1:19" x14ac:dyDescent="0.2">
      <c r="A2737"/>
      <c r="B2737"/>
      <c r="C2737"/>
      <c r="G2737"/>
      <c r="H2737"/>
      <c r="I2737"/>
      <c r="J2737" s="31"/>
      <c r="K2737" s="31"/>
      <c r="L2737" s="31"/>
      <c r="M2737"/>
      <c r="N2737"/>
      <c r="O2737"/>
      <c r="P2737"/>
      <c r="Q2737"/>
      <c r="R2737"/>
      <c r="S2737"/>
    </row>
    <row r="2738" spans="1:19" x14ac:dyDescent="0.2">
      <c r="A2738"/>
      <c r="B2738"/>
      <c r="C2738"/>
      <c r="G2738"/>
      <c r="H2738"/>
      <c r="I2738"/>
      <c r="J2738" s="31"/>
      <c r="K2738" s="31"/>
      <c r="L2738" s="31"/>
      <c r="M2738"/>
      <c r="N2738"/>
      <c r="O2738"/>
      <c r="P2738"/>
      <c r="Q2738"/>
      <c r="R2738"/>
      <c r="S2738"/>
    </row>
    <row r="2739" spans="1:19" x14ac:dyDescent="0.2">
      <c r="A2739"/>
      <c r="B2739"/>
      <c r="C2739"/>
      <c r="G2739"/>
      <c r="H2739"/>
      <c r="I2739"/>
      <c r="J2739" s="31"/>
      <c r="K2739" s="31"/>
      <c r="L2739" s="31"/>
      <c r="M2739"/>
      <c r="N2739"/>
      <c r="O2739"/>
      <c r="P2739"/>
      <c r="Q2739"/>
      <c r="R2739"/>
      <c r="S2739"/>
    </row>
    <row r="2740" spans="1:19" x14ac:dyDescent="0.2">
      <c r="A2740"/>
      <c r="B2740"/>
      <c r="C2740"/>
      <c r="G2740"/>
      <c r="H2740"/>
      <c r="I2740"/>
      <c r="J2740" s="31"/>
      <c r="K2740" s="31"/>
      <c r="L2740" s="31"/>
      <c r="M2740"/>
      <c r="N2740"/>
      <c r="O2740"/>
      <c r="P2740"/>
      <c r="Q2740"/>
      <c r="R2740"/>
      <c r="S2740"/>
    </row>
    <row r="2741" spans="1:19" x14ac:dyDescent="0.2">
      <c r="A2741"/>
      <c r="B2741"/>
      <c r="C2741"/>
      <c r="G2741"/>
      <c r="H2741"/>
      <c r="I2741"/>
      <c r="J2741" s="31"/>
      <c r="K2741" s="31"/>
      <c r="L2741" s="31"/>
      <c r="M2741"/>
      <c r="N2741"/>
      <c r="O2741"/>
      <c r="P2741"/>
      <c r="Q2741"/>
      <c r="R2741"/>
      <c r="S2741"/>
    </row>
    <row r="2742" spans="1:19" x14ac:dyDescent="0.2">
      <c r="A2742"/>
      <c r="B2742"/>
      <c r="C2742"/>
      <c r="G2742"/>
      <c r="H2742"/>
      <c r="I2742"/>
      <c r="J2742" s="31"/>
      <c r="K2742" s="31"/>
      <c r="L2742" s="31"/>
      <c r="M2742"/>
      <c r="N2742"/>
      <c r="O2742"/>
      <c r="P2742"/>
      <c r="Q2742"/>
      <c r="R2742"/>
      <c r="S2742"/>
    </row>
    <row r="2743" spans="1:19" x14ac:dyDescent="0.2">
      <c r="A2743"/>
      <c r="B2743"/>
      <c r="C2743"/>
      <c r="G2743"/>
      <c r="H2743"/>
      <c r="I2743"/>
      <c r="J2743" s="31"/>
      <c r="K2743" s="31"/>
      <c r="L2743" s="31"/>
      <c r="M2743"/>
      <c r="N2743"/>
      <c r="O2743"/>
      <c r="P2743"/>
      <c r="Q2743"/>
      <c r="R2743"/>
      <c r="S2743"/>
    </row>
    <row r="2744" spans="1:19" x14ac:dyDescent="0.2">
      <c r="A2744"/>
      <c r="B2744"/>
      <c r="C2744"/>
      <c r="G2744"/>
      <c r="H2744"/>
      <c r="I2744"/>
      <c r="J2744" s="31"/>
      <c r="K2744" s="31"/>
      <c r="L2744" s="31"/>
      <c r="M2744"/>
      <c r="N2744"/>
      <c r="O2744"/>
      <c r="P2744"/>
      <c r="Q2744"/>
      <c r="R2744"/>
      <c r="S2744"/>
    </row>
    <row r="2745" spans="1:19" x14ac:dyDescent="0.2">
      <c r="A2745"/>
      <c r="B2745"/>
      <c r="C2745"/>
      <c r="G2745"/>
      <c r="H2745"/>
      <c r="I2745"/>
      <c r="J2745" s="31"/>
      <c r="K2745" s="31"/>
      <c r="L2745" s="31"/>
      <c r="M2745"/>
      <c r="N2745"/>
      <c r="O2745"/>
      <c r="P2745"/>
      <c r="Q2745"/>
      <c r="R2745"/>
      <c r="S2745"/>
    </row>
    <row r="2746" spans="1:19" x14ac:dyDescent="0.2">
      <c r="A2746"/>
      <c r="B2746"/>
      <c r="C2746"/>
      <c r="G2746"/>
      <c r="H2746"/>
      <c r="I2746"/>
      <c r="J2746" s="31"/>
      <c r="K2746" s="31"/>
      <c r="L2746" s="31"/>
      <c r="M2746"/>
      <c r="N2746"/>
      <c r="O2746"/>
      <c r="P2746"/>
      <c r="Q2746"/>
      <c r="R2746"/>
      <c r="S2746"/>
    </row>
    <row r="2747" spans="1:19" x14ac:dyDescent="0.2">
      <c r="A2747"/>
      <c r="B2747"/>
      <c r="C2747"/>
      <c r="G2747"/>
      <c r="H2747"/>
      <c r="I2747"/>
      <c r="J2747" s="31"/>
      <c r="K2747" s="31"/>
      <c r="L2747" s="31"/>
      <c r="M2747"/>
      <c r="N2747"/>
      <c r="O2747"/>
      <c r="P2747"/>
      <c r="Q2747"/>
      <c r="R2747"/>
      <c r="S2747"/>
    </row>
    <row r="2748" spans="1:19" x14ac:dyDescent="0.2">
      <c r="A2748"/>
      <c r="B2748"/>
      <c r="C2748"/>
      <c r="G2748"/>
      <c r="H2748"/>
      <c r="I2748"/>
      <c r="J2748" s="31"/>
      <c r="K2748" s="31"/>
      <c r="L2748" s="31"/>
      <c r="M2748"/>
      <c r="N2748"/>
      <c r="O2748"/>
      <c r="P2748"/>
      <c r="Q2748"/>
      <c r="R2748"/>
      <c r="S2748"/>
    </row>
    <row r="2749" spans="1:19" x14ac:dyDescent="0.2">
      <c r="A2749"/>
      <c r="B2749"/>
      <c r="C2749"/>
      <c r="G2749"/>
      <c r="H2749"/>
      <c r="I2749"/>
      <c r="J2749" s="31"/>
      <c r="K2749" s="31"/>
      <c r="L2749" s="31"/>
      <c r="M2749"/>
      <c r="N2749"/>
      <c r="O2749"/>
      <c r="P2749"/>
      <c r="Q2749"/>
      <c r="R2749"/>
      <c r="S2749"/>
    </row>
    <row r="2750" spans="1:19" x14ac:dyDescent="0.2">
      <c r="A2750"/>
      <c r="B2750"/>
      <c r="C2750"/>
      <c r="G2750"/>
      <c r="H2750"/>
      <c r="I2750"/>
      <c r="J2750" s="31"/>
      <c r="K2750" s="31"/>
      <c r="L2750" s="31"/>
      <c r="M2750"/>
      <c r="N2750"/>
      <c r="O2750"/>
      <c r="P2750"/>
      <c r="Q2750"/>
      <c r="R2750"/>
      <c r="S2750"/>
    </row>
    <row r="2751" spans="1:19" x14ac:dyDescent="0.2">
      <c r="A2751"/>
      <c r="B2751"/>
      <c r="C2751"/>
      <c r="G2751"/>
      <c r="H2751"/>
      <c r="I2751"/>
      <c r="J2751" s="31"/>
      <c r="K2751" s="31"/>
      <c r="L2751" s="31"/>
      <c r="M2751"/>
      <c r="N2751"/>
      <c r="O2751"/>
      <c r="P2751"/>
      <c r="Q2751"/>
      <c r="R2751"/>
      <c r="S2751"/>
    </row>
    <row r="2752" spans="1:19" x14ac:dyDescent="0.2">
      <c r="A2752"/>
      <c r="B2752"/>
      <c r="C2752"/>
      <c r="G2752"/>
      <c r="H2752"/>
      <c r="I2752"/>
      <c r="J2752" s="31"/>
      <c r="K2752" s="31"/>
      <c r="L2752" s="31"/>
      <c r="M2752"/>
      <c r="N2752"/>
      <c r="O2752"/>
      <c r="P2752"/>
      <c r="Q2752"/>
      <c r="R2752"/>
      <c r="S2752"/>
    </row>
    <row r="2753" spans="1:19" x14ac:dyDescent="0.2">
      <c r="A2753"/>
      <c r="B2753"/>
      <c r="C2753"/>
      <c r="G2753"/>
      <c r="H2753"/>
      <c r="I2753"/>
      <c r="J2753" s="31"/>
      <c r="K2753" s="31"/>
      <c r="L2753" s="31"/>
      <c r="M2753"/>
      <c r="N2753"/>
      <c r="O2753"/>
      <c r="P2753"/>
      <c r="Q2753"/>
      <c r="R2753"/>
      <c r="S2753"/>
    </row>
    <row r="2754" spans="1:19" x14ac:dyDescent="0.2">
      <c r="A2754"/>
      <c r="B2754"/>
      <c r="C2754"/>
      <c r="G2754"/>
      <c r="H2754"/>
      <c r="I2754"/>
      <c r="J2754" s="31"/>
      <c r="K2754" s="31"/>
      <c r="L2754" s="31"/>
      <c r="M2754"/>
      <c r="N2754"/>
      <c r="O2754"/>
      <c r="P2754"/>
      <c r="Q2754"/>
      <c r="R2754"/>
      <c r="S2754"/>
    </row>
    <row r="2755" spans="1:19" x14ac:dyDescent="0.2">
      <c r="A2755"/>
      <c r="B2755"/>
      <c r="C2755"/>
      <c r="G2755"/>
      <c r="H2755"/>
      <c r="I2755"/>
      <c r="J2755" s="31"/>
      <c r="K2755" s="31"/>
      <c r="L2755" s="31"/>
      <c r="M2755"/>
      <c r="N2755"/>
      <c r="O2755"/>
      <c r="P2755"/>
      <c r="Q2755"/>
      <c r="R2755"/>
      <c r="S2755"/>
    </row>
    <row r="2756" spans="1:19" x14ac:dyDescent="0.2">
      <c r="A2756"/>
      <c r="B2756"/>
      <c r="C2756"/>
      <c r="G2756"/>
      <c r="H2756"/>
      <c r="I2756"/>
      <c r="J2756" s="31"/>
      <c r="K2756" s="31"/>
      <c r="L2756" s="31"/>
      <c r="M2756"/>
      <c r="N2756"/>
      <c r="O2756"/>
      <c r="P2756"/>
      <c r="Q2756"/>
      <c r="R2756"/>
      <c r="S2756"/>
    </row>
    <row r="2757" spans="1:19" x14ac:dyDescent="0.2">
      <c r="A2757"/>
      <c r="B2757"/>
      <c r="C2757"/>
      <c r="G2757"/>
      <c r="H2757"/>
      <c r="I2757"/>
      <c r="J2757" s="31"/>
      <c r="K2757" s="31"/>
      <c r="L2757" s="31"/>
      <c r="M2757"/>
      <c r="N2757"/>
      <c r="O2757"/>
      <c r="P2757"/>
      <c r="Q2757"/>
      <c r="R2757"/>
      <c r="S2757"/>
    </row>
    <row r="2758" spans="1:19" x14ac:dyDescent="0.2">
      <c r="A2758"/>
      <c r="B2758"/>
      <c r="C2758"/>
      <c r="G2758"/>
      <c r="H2758"/>
      <c r="I2758"/>
      <c r="J2758" s="31"/>
      <c r="K2758" s="31"/>
      <c r="L2758" s="31"/>
      <c r="M2758"/>
      <c r="N2758"/>
      <c r="O2758"/>
      <c r="P2758"/>
      <c r="Q2758"/>
      <c r="R2758"/>
      <c r="S2758"/>
    </row>
    <row r="2759" spans="1:19" x14ac:dyDescent="0.2">
      <c r="A2759"/>
      <c r="B2759"/>
      <c r="C2759"/>
      <c r="G2759"/>
      <c r="H2759"/>
      <c r="I2759"/>
      <c r="J2759" s="31"/>
      <c r="K2759" s="31"/>
      <c r="L2759" s="31"/>
      <c r="M2759"/>
      <c r="N2759"/>
      <c r="O2759"/>
      <c r="P2759"/>
      <c r="Q2759"/>
      <c r="R2759"/>
      <c r="S2759"/>
    </row>
    <row r="2760" spans="1:19" x14ac:dyDescent="0.2">
      <c r="A2760"/>
      <c r="B2760"/>
      <c r="C2760"/>
      <c r="G2760"/>
      <c r="H2760"/>
      <c r="I2760"/>
      <c r="J2760" s="31"/>
      <c r="K2760" s="31"/>
      <c r="L2760" s="31"/>
      <c r="M2760"/>
      <c r="N2760"/>
      <c r="O2760"/>
      <c r="P2760"/>
      <c r="Q2760"/>
      <c r="R2760"/>
      <c r="S2760"/>
    </row>
    <row r="2761" spans="1:19" x14ac:dyDescent="0.2">
      <c r="A2761"/>
      <c r="B2761"/>
      <c r="C2761"/>
      <c r="G2761"/>
      <c r="H2761"/>
      <c r="I2761"/>
      <c r="J2761" s="31"/>
      <c r="K2761" s="31"/>
      <c r="L2761" s="31"/>
      <c r="M2761"/>
      <c r="N2761"/>
      <c r="O2761"/>
      <c r="P2761"/>
      <c r="Q2761"/>
      <c r="R2761"/>
      <c r="S2761"/>
    </row>
    <row r="2762" spans="1:19" x14ac:dyDescent="0.2">
      <c r="A2762"/>
      <c r="B2762"/>
      <c r="C2762"/>
      <c r="G2762"/>
      <c r="H2762"/>
      <c r="I2762"/>
      <c r="J2762" s="31"/>
      <c r="K2762" s="31"/>
      <c r="L2762" s="31"/>
      <c r="M2762"/>
      <c r="N2762"/>
      <c r="O2762"/>
      <c r="P2762"/>
      <c r="Q2762"/>
      <c r="R2762"/>
      <c r="S2762"/>
    </row>
    <row r="2763" spans="1:19" x14ac:dyDescent="0.2">
      <c r="A2763"/>
      <c r="B2763"/>
      <c r="C2763"/>
      <c r="G2763"/>
      <c r="H2763"/>
      <c r="I2763"/>
      <c r="J2763" s="31"/>
      <c r="K2763" s="31"/>
      <c r="L2763" s="31"/>
      <c r="M2763"/>
      <c r="N2763"/>
      <c r="O2763"/>
      <c r="P2763"/>
      <c r="Q2763"/>
      <c r="R2763"/>
      <c r="S2763"/>
    </row>
    <row r="2764" spans="1:19" x14ac:dyDescent="0.2">
      <c r="A2764"/>
      <c r="B2764"/>
      <c r="C2764"/>
      <c r="G2764"/>
      <c r="H2764"/>
      <c r="I2764"/>
      <c r="J2764" s="31"/>
      <c r="K2764" s="31"/>
      <c r="L2764" s="31"/>
      <c r="M2764"/>
      <c r="N2764"/>
      <c r="O2764"/>
      <c r="P2764"/>
      <c r="Q2764"/>
      <c r="R2764"/>
      <c r="S2764"/>
    </row>
    <row r="2765" spans="1:19" x14ac:dyDescent="0.2">
      <c r="A2765"/>
      <c r="B2765"/>
      <c r="C2765"/>
      <c r="G2765"/>
      <c r="H2765"/>
      <c r="I2765"/>
      <c r="J2765" s="31"/>
      <c r="K2765" s="31"/>
      <c r="L2765" s="31"/>
      <c r="M2765"/>
      <c r="N2765"/>
      <c r="O2765"/>
      <c r="P2765"/>
      <c r="Q2765"/>
      <c r="R2765"/>
      <c r="S2765"/>
    </row>
    <row r="2766" spans="1:19" x14ac:dyDescent="0.2">
      <c r="A2766"/>
      <c r="B2766"/>
      <c r="C2766"/>
      <c r="G2766"/>
      <c r="H2766"/>
      <c r="I2766"/>
      <c r="J2766" s="31"/>
      <c r="K2766" s="31"/>
      <c r="L2766" s="31"/>
      <c r="M2766"/>
      <c r="N2766"/>
      <c r="O2766"/>
      <c r="P2766"/>
      <c r="Q2766"/>
      <c r="R2766"/>
      <c r="S2766"/>
    </row>
    <row r="2767" spans="1:19" x14ac:dyDescent="0.2">
      <c r="A2767"/>
      <c r="B2767"/>
      <c r="C2767"/>
      <c r="G2767"/>
      <c r="H2767"/>
      <c r="I2767"/>
      <c r="J2767" s="31"/>
      <c r="K2767" s="31"/>
      <c r="L2767" s="31"/>
      <c r="M2767"/>
      <c r="N2767"/>
      <c r="O2767"/>
      <c r="P2767"/>
      <c r="Q2767"/>
      <c r="R2767"/>
      <c r="S2767"/>
    </row>
    <row r="2768" spans="1:19" x14ac:dyDescent="0.2">
      <c r="A2768"/>
      <c r="B2768"/>
      <c r="C2768"/>
      <c r="G2768"/>
      <c r="H2768"/>
      <c r="I2768"/>
      <c r="J2768" s="31"/>
      <c r="K2768" s="31"/>
      <c r="L2768" s="31"/>
      <c r="M2768"/>
      <c r="N2768"/>
      <c r="O2768"/>
      <c r="P2768"/>
      <c r="Q2768"/>
      <c r="R2768"/>
      <c r="S2768"/>
    </row>
    <row r="2769" spans="1:19" x14ac:dyDescent="0.2">
      <c r="A2769"/>
      <c r="B2769"/>
      <c r="C2769"/>
      <c r="G2769"/>
      <c r="H2769"/>
      <c r="I2769"/>
      <c r="J2769" s="31"/>
      <c r="K2769" s="31"/>
      <c r="L2769" s="31"/>
      <c r="M2769"/>
      <c r="N2769"/>
      <c r="O2769"/>
      <c r="P2769"/>
      <c r="Q2769"/>
      <c r="R2769"/>
      <c r="S2769"/>
    </row>
    <row r="2770" spans="1:19" x14ac:dyDescent="0.2">
      <c r="A2770"/>
      <c r="B2770"/>
      <c r="C2770"/>
      <c r="G2770"/>
      <c r="H2770"/>
      <c r="I2770"/>
      <c r="J2770" s="31"/>
      <c r="K2770" s="31"/>
      <c r="L2770" s="31"/>
      <c r="M2770"/>
      <c r="N2770"/>
      <c r="O2770"/>
      <c r="P2770"/>
      <c r="Q2770"/>
      <c r="R2770"/>
      <c r="S2770"/>
    </row>
    <row r="2771" spans="1:19" x14ac:dyDescent="0.2">
      <c r="A2771"/>
      <c r="B2771"/>
      <c r="C2771"/>
      <c r="G2771"/>
      <c r="H2771"/>
      <c r="I2771"/>
      <c r="J2771" s="31"/>
      <c r="K2771" s="31"/>
      <c r="L2771" s="31"/>
      <c r="M2771"/>
      <c r="N2771"/>
      <c r="O2771"/>
      <c r="P2771"/>
      <c r="Q2771"/>
      <c r="R2771"/>
      <c r="S2771"/>
    </row>
    <row r="2772" spans="1:19" x14ac:dyDescent="0.2">
      <c r="A2772"/>
      <c r="B2772"/>
      <c r="C2772"/>
      <c r="G2772"/>
      <c r="H2772"/>
      <c r="I2772"/>
      <c r="J2772" s="31"/>
      <c r="K2772" s="31"/>
      <c r="L2772" s="31"/>
      <c r="M2772"/>
      <c r="N2772"/>
      <c r="O2772"/>
      <c r="P2772"/>
      <c r="Q2772"/>
      <c r="R2772"/>
      <c r="S2772"/>
    </row>
    <row r="2773" spans="1:19" x14ac:dyDescent="0.2">
      <c r="A2773"/>
      <c r="B2773"/>
      <c r="C2773"/>
      <c r="G2773"/>
      <c r="H2773"/>
      <c r="I2773"/>
      <c r="J2773" s="31"/>
      <c r="K2773" s="31"/>
      <c r="L2773" s="31"/>
      <c r="M2773"/>
      <c r="N2773"/>
      <c r="O2773"/>
      <c r="P2773"/>
      <c r="Q2773"/>
      <c r="R2773"/>
      <c r="S2773"/>
    </row>
    <row r="2774" spans="1:19" x14ac:dyDescent="0.2">
      <c r="A2774"/>
      <c r="B2774"/>
      <c r="C2774"/>
      <c r="G2774"/>
      <c r="H2774"/>
      <c r="I2774"/>
      <c r="J2774" s="31"/>
      <c r="K2774" s="31"/>
      <c r="L2774" s="31"/>
      <c r="M2774"/>
      <c r="N2774"/>
      <c r="O2774"/>
      <c r="P2774"/>
      <c r="Q2774"/>
      <c r="R2774"/>
      <c r="S2774"/>
    </row>
    <row r="2775" spans="1:19" x14ac:dyDescent="0.2">
      <c r="A2775"/>
      <c r="B2775"/>
      <c r="C2775"/>
      <c r="G2775"/>
      <c r="H2775"/>
      <c r="I2775"/>
      <c r="J2775" s="31"/>
      <c r="K2775" s="31"/>
      <c r="L2775" s="31"/>
      <c r="M2775"/>
      <c r="N2775"/>
      <c r="O2775"/>
      <c r="P2775"/>
      <c r="Q2775"/>
      <c r="R2775"/>
      <c r="S2775"/>
    </row>
    <row r="2776" spans="1:19" x14ac:dyDescent="0.2">
      <c r="A2776"/>
      <c r="B2776"/>
      <c r="C2776"/>
      <c r="G2776"/>
      <c r="H2776"/>
      <c r="I2776"/>
      <c r="J2776" s="31"/>
      <c r="K2776" s="31"/>
      <c r="L2776" s="31"/>
      <c r="M2776"/>
      <c r="N2776"/>
      <c r="O2776"/>
      <c r="P2776"/>
      <c r="Q2776"/>
      <c r="R2776"/>
      <c r="S2776"/>
    </row>
    <row r="2777" spans="1:19" x14ac:dyDescent="0.2">
      <c r="A2777"/>
      <c r="B2777"/>
      <c r="C2777"/>
      <c r="G2777"/>
      <c r="H2777"/>
      <c r="I2777"/>
      <c r="J2777" s="31"/>
      <c r="K2777" s="31"/>
      <c r="L2777" s="31"/>
      <c r="M2777"/>
      <c r="N2777"/>
      <c r="O2777"/>
      <c r="P2777"/>
      <c r="Q2777"/>
      <c r="R2777"/>
      <c r="S2777"/>
    </row>
    <row r="2778" spans="1:19" x14ac:dyDescent="0.2">
      <c r="A2778"/>
      <c r="B2778"/>
      <c r="C2778"/>
      <c r="G2778"/>
      <c r="H2778"/>
      <c r="I2778"/>
      <c r="J2778" s="31"/>
      <c r="K2778" s="31"/>
      <c r="L2778" s="31"/>
      <c r="M2778"/>
      <c r="N2778"/>
      <c r="O2778"/>
      <c r="P2778"/>
      <c r="Q2778"/>
      <c r="R2778"/>
      <c r="S2778"/>
    </row>
    <row r="2779" spans="1:19" x14ac:dyDescent="0.2">
      <c r="A2779"/>
      <c r="B2779"/>
      <c r="C2779"/>
      <c r="G2779"/>
      <c r="H2779"/>
      <c r="I2779"/>
      <c r="J2779" s="31"/>
      <c r="K2779" s="31"/>
      <c r="L2779" s="31"/>
      <c r="M2779"/>
      <c r="N2779"/>
      <c r="O2779"/>
      <c r="P2779"/>
      <c r="Q2779"/>
      <c r="R2779"/>
      <c r="S2779"/>
    </row>
    <row r="2780" spans="1:19" x14ac:dyDescent="0.2">
      <c r="A2780"/>
      <c r="B2780"/>
      <c r="C2780"/>
      <c r="G2780"/>
      <c r="H2780"/>
      <c r="I2780"/>
      <c r="J2780" s="31"/>
      <c r="K2780" s="31"/>
      <c r="L2780" s="31"/>
      <c r="M2780"/>
      <c r="N2780"/>
      <c r="O2780"/>
      <c r="P2780"/>
      <c r="Q2780"/>
      <c r="R2780"/>
      <c r="S2780"/>
    </row>
    <row r="2781" spans="1:19" x14ac:dyDescent="0.2">
      <c r="A2781"/>
      <c r="B2781"/>
      <c r="C2781"/>
      <c r="G2781"/>
      <c r="H2781"/>
      <c r="I2781"/>
      <c r="J2781" s="31"/>
      <c r="K2781" s="31"/>
      <c r="L2781" s="31"/>
      <c r="M2781"/>
      <c r="N2781"/>
      <c r="O2781"/>
      <c r="P2781"/>
      <c r="Q2781"/>
      <c r="R2781"/>
      <c r="S2781"/>
    </row>
    <row r="2782" spans="1:19" x14ac:dyDescent="0.2">
      <c r="A2782"/>
      <c r="B2782"/>
      <c r="C2782"/>
      <c r="G2782"/>
      <c r="H2782"/>
      <c r="I2782"/>
      <c r="J2782" s="31"/>
      <c r="K2782" s="31"/>
      <c r="L2782" s="31"/>
      <c r="M2782"/>
      <c r="N2782"/>
      <c r="O2782"/>
      <c r="P2782"/>
      <c r="Q2782"/>
      <c r="R2782"/>
      <c r="S2782"/>
    </row>
    <row r="2783" spans="1:19" x14ac:dyDescent="0.2">
      <c r="A2783"/>
      <c r="B2783"/>
      <c r="C2783"/>
      <c r="G2783"/>
      <c r="H2783"/>
      <c r="I2783"/>
      <c r="J2783" s="31"/>
      <c r="K2783" s="31"/>
      <c r="L2783" s="31"/>
      <c r="M2783"/>
      <c r="N2783"/>
      <c r="O2783"/>
      <c r="P2783"/>
      <c r="Q2783"/>
      <c r="R2783"/>
      <c r="S2783"/>
    </row>
    <row r="2784" spans="1:19" x14ac:dyDescent="0.2">
      <c r="A2784"/>
      <c r="B2784"/>
      <c r="C2784"/>
      <c r="G2784"/>
      <c r="H2784"/>
      <c r="I2784"/>
      <c r="J2784" s="31"/>
      <c r="K2784" s="31"/>
      <c r="L2784" s="31"/>
      <c r="M2784"/>
      <c r="N2784"/>
      <c r="O2784"/>
      <c r="P2784"/>
      <c r="Q2784"/>
      <c r="R2784"/>
      <c r="S2784"/>
    </row>
    <row r="2785" spans="1:19" x14ac:dyDescent="0.2">
      <c r="A2785"/>
      <c r="B2785"/>
      <c r="C2785"/>
      <c r="G2785"/>
      <c r="H2785"/>
      <c r="I2785"/>
      <c r="J2785" s="31"/>
      <c r="K2785" s="31"/>
      <c r="L2785" s="31"/>
      <c r="M2785"/>
      <c r="N2785"/>
      <c r="O2785"/>
      <c r="P2785"/>
      <c r="Q2785"/>
      <c r="R2785"/>
      <c r="S2785"/>
    </row>
    <row r="2786" spans="1:19" x14ac:dyDescent="0.2">
      <c r="A2786"/>
      <c r="B2786"/>
      <c r="C2786"/>
      <c r="G2786"/>
      <c r="H2786"/>
      <c r="I2786"/>
      <c r="J2786" s="31"/>
      <c r="K2786" s="31"/>
      <c r="L2786" s="31"/>
      <c r="M2786"/>
      <c r="N2786"/>
      <c r="O2786"/>
      <c r="P2786"/>
      <c r="Q2786"/>
      <c r="R2786"/>
      <c r="S2786"/>
    </row>
    <row r="2787" spans="1:19" x14ac:dyDescent="0.2">
      <c r="A2787"/>
      <c r="B2787"/>
      <c r="C2787"/>
      <c r="G2787"/>
      <c r="H2787"/>
      <c r="I2787"/>
      <c r="J2787" s="31"/>
      <c r="K2787" s="31"/>
      <c r="L2787" s="31"/>
      <c r="M2787"/>
      <c r="N2787"/>
      <c r="O2787"/>
      <c r="P2787"/>
      <c r="Q2787"/>
      <c r="R2787"/>
      <c r="S2787"/>
    </row>
    <row r="2788" spans="1:19" x14ac:dyDescent="0.2">
      <c r="A2788"/>
      <c r="B2788"/>
      <c r="C2788"/>
      <c r="G2788"/>
      <c r="H2788"/>
      <c r="I2788"/>
      <c r="J2788" s="31"/>
      <c r="K2788" s="31"/>
      <c r="L2788" s="31"/>
      <c r="M2788"/>
      <c r="N2788"/>
      <c r="O2788"/>
      <c r="P2788"/>
      <c r="Q2788"/>
      <c r="R2788"/>
      <c r="S2788"/>
    </row>
    <row r="2789" spans="1:19" x14ac:dyDescent="0.2">
      <c r="A2789"/>
      <c r="B2789"/>
      <c r="C2789"/>
      <c r="G2789"/>
      <c r="H2789"/>
      <c r="I2789"/>
      <c r="J2789" s="31"/>
      <c r="K2789" s="31"/>
      <c r="L2789" s="31"/>
      <c r="M2789"/>
      <c r="N2789"/>
      <c r="O2789"/>
      <c r="P2789"/>
      <c r="Q2789"/>
      <c r="R2789"/>
      <c r="S2789"/>
    </row>
    <row r="2790" spans="1:19" x14ac:dyDescent="0.2">
      <c r="A2790"/>
      <c r="B2790"/>
      <c r="C2790"/>
      <c r="G2790"/>
      <c r="H2790"/>
      <c r="I2790"/>
      <c r="J2790" s="31"/>
      <c r="K2790" s="31"/>
      <c r="L2790" s="31"/>
      <c r="M2790"/>
      <c r="N2790"/>
      <c r="O2790"/>
      <c r="P2790"/>
      <c r="Q2790"/>
      <c r="R2790"/>
      <c r="S2790"/>
    </row>
    <row r="2791" spans="1:19" x14ac:dyDescent="0.2">
      <c r="A2791"/>
      <c r="B2791"/>
      <c r="C2791"/>
      <c r="G2791"/>
      <c r="H2791"/>
      <c r="I2791"/>
      <c r="J2791" s="31"/>
      <c r="K2791" s="31"/>
      <c r="L2791" s="31"/>
      <c r="M2791"/>
      <c r="N2791"/>
      <c r="O2791"/>
      <c r="P2791"/>
      <c r="Q2791"/>
      <c r="R2791"/>
      <c r="S2791"/>
    </row>
    <row r="2792" spans="1:19" x14ac:dyDescent="0.2">
      <c r="A2792"/>
      <c r="B2792"/>
      <c r="C2792"/>
      <c r="G2792"/>
      <c r="H2792"/>
      <c r="I2792"/>
      <c r="J2792" s="31"/>
      <c r="K2792" s="31"/>
      <c r="L2792" s="31"/>
      <c r="M2792"/>
      <c r="N2792"/>
      <c r="O2792"/>
      <c r="P2792"/>
      <c r="Q2792"/>
      <c r="R2792"/>
      <c r="S2792"/>
    </row>
    <row r="2793" spans="1:19" x14ac:dyDescent="0.2">
      <c r="A2793"/>
      <c r="B2793"/>
      <c r="C2793"/>
      <c r="G2793"/>
      <c r="H2793"/>
      <c r="I2793"/>
      <c r="J2793" s="31"/>
      <c r="K2793" s="31"/>
      <c r="L2793" s="31"/>
      <c r="M2793"/>
      <c r="N2793"/>
      <c r="O2793"/>
      <c r="P2793"/>
      <c r="Q2793"/>
      <c r="R2793"/>
      <c r="S2793"/>
    </row>
    <row r="2794" spans="1:19" x14ac:dyDescent="0.2">
      <c r="A2794"/>
      <c r="B2794"/>
      <c r="C2794"/>
      <c r="G2794"/>
      <c r="H2794"/>
      <c r="I2794"/>
      <c r="J2794" s="31"/>
      <c r="K2794" s="31"/>
      <c r="L2794" s="31"/>
      <c r="M2794"/>
      <c r="N2794"/>
      <c r="O2794"/>
      <c r="P2794"/>
      <c r="Q2794"/>
      <c r="R2794"/>
      <c r="S2794"/>
    </row>
    <row r="2795" spans="1:19" x14ac:dyDescent="0.2">
      <c r="A2795"/>
      <c r="B2795"/>
      <c r="C2795"/>
      <c r="G2795"/>
      <c r="H2795"/>
      <c r="I2795"/>
      <c r="J2795" s="31"/>
      <c r="K2795" s="31"/>
      <c r="L2795" s="31"/>
      <c r="M2795"/>
      <c r="N2795"/>
      <c r="O2795"/>
      <c r="P2795"/>
      <c r="Q2795"/>
      <c r="R2795"/>
      <c r="S2795"/>
    </row>
    <row r="2796" spans="1:19" x14ac:dyDescent="0.2">
      <c r="A2796"/>
      <c r="B2796"/>
      <c r="C2796"/>
      <c r="G2796"/>
      <c r="H2796"/>
      <c r="I2796"/>
      <c r="J2796" s="31"/>
      <c r="K2796" s="31"/>
      <c r="L2796" s="31"/>
      <c r="M2796"/>
      <c r="N2796"/>
      <c r="O2796"/>
      <c r="P2796"/>
      <c r="Q2796"/>
      <c r="R2796"/>
      <c r="S2796"/>
    </row>
    <row r="2797" spans="1:19" x14ac:dyDescent="0.2">
      <c r="A2797"/>
      <c r="B2797"/>
      <c r="C2797"/>
      <c r="G2797"/>
      <c r="H2797"/>
      <c r="I2797"/>
      <c r="J2797" s="31"/>
      <c r="K2797" s="31"/>
      <c r="L2797" s="31"/>
      <c r="M2797"/>
      <c r="N2797"/>
      <c r="O2797"/>
      <c r="P2797"/>
      <c r="Q2797"/>
      <c r="R2797"/>
      <c r="S2797"/>
    </row>
    <row r="2798" spans="1:19" x14ac:dyDescent="0.2">
      <c r="A2798"/>
      <c r="B2798"/>
      <c r="C2798"/>
      <c r="G2798"/>
      <c r="H2798"/>
      <c r="I2798"/>
      <c r="J2798" s="31"/>
      <c r="K2798" s="31"/>
      <c r="L2798" s="31"/>
      <c r="M2798"/>
      <c r="N2798"/>
      <c r="O2798"/>
      <c r="P2798"/>
      <c r="Q2798"/>
      <c r="R2798"/>
      <c r="S2798"/>
    </row>
    <row r="2799" spans="1:19" x14ac:dyDescent="0.2">
      <c r="A2799"/>
      <c r="B2799"/>
      <c r="C2799"/>
      <c r="G2799"/>
      <c r="H2799"/>
      <c r="I2799"/>
      <c r="J2799" s="31"/>
      <c r="K2799" s="31"/>
      <c r="L2799" s="31"/>
      <c r="M2799"/>
      <c r="N2799"/>
      <c r="O2799"/>
      <c r="P2799"/>
      <c r="Q2799"/>
      <c r="R2799"/>
      <c r="S2799"/>
    </row>
    <row r="2800" spans="1:19" x14ac:dyDescent="0.2">
      <c r="A2800"/>
      <c r="B2800"/>
      <c r="C2800"/>
      <c r="G2800"/>
      <c r="H2800"/>
      <c r="I2800"/>
      <c r="J2800" s="31"/>
      <c r="K2800" s="31"/>
      <c r="L2800" s="31"/>
      <c r="M2800"/>
      <c r="N2800"/>
      <c r="O2800"/>
      <c r="P2800"/>
      <c r="Q2800"/>
      <c r="R2800"/>
      <c r="S2800"/>
    </row>
    <row r="2801" spans="1:19" x14ac:dyDescent="0.2">
      <c r="A2801"/>
      <c r="B2801"/>
      <c r="C2801"/>
      <c r="G2801"/>
      <c r="H2801"/>
      <c r="I2801"/>
      <c r="J2801" s="31"/>
      <c r="K2801" s="31"/>
      <c r="L2801" s="31"/>
      <c r="M2801"/>
      <c r="N2801"/>
      <c r="O2801"/>
      <c r="P2801"/>
      <c r="Q2801"/>
      <c r="R2801"/>
      <c r="S2801"/>
    </row>
    <row r="2802" spans="1:19" x14ac:dyDescent="0.2">
      <c r="A2802"/>
      <c r="B2802"/>
      <c r="C2802"/>
      <c r="G2802"/>
      <c r="H2802"/>
      <c r="I2802"/>
      <c r="J2802" s="31"/>
      <c r="K2802" s="31"/>
      <c r="L2802" s="31"/>
      <c r="M2802"/>
      <c r="N2802"/>
      <c r="O2802"/>
      <c r="P2802"/>
      <c r="Q2802"/>
      <c r="R2802"/>
      <c r="S2802"/>
    </row>
    <row r="2803" spans="1:19" x14ac:dyDescent="0.2">
      <c r="A2803"/>
      <c r="B2803"/>
      <c r="C2803"/>
      <c r="G2803"/>
      <c r="H2803"/>
      <c r="I2803"/>
      <c r="J2803" s="31"/>
      <c r="K2803" s="31"/>
      <c r="L2803" s="31"/>
      <c r="M2803"/>
      <c r="N2803"/>
      <c r="O2803"/>
      <c r="P2803"/>
      <c r="Q2803"/>
      <c r="R2803"/>
      <c r="S2803"/>
    </row>
    <row r="2804" spans="1:19" x14ac:dyDescent="0.2">
      <c r="A2804"/>
      <c r="B2804"/>
      <c r="C2804"/>
      <c r="G2804"/>
      <c r="H2804"/>
      <c r="I2804"/>
      <c r="J2804" s="31"/>
      <c r="K2804" s="31"/>
      <c r="L2804" s="31"/>
      <c r="M2804"/>
      <c r="N2804"/>
      <c r="O2804"/>
      <c r="P2804"/>
      <c r="Q2804"/>
      <c r="R2804"/>
      <c r="S2804"/>
    </row>
    <row r="2805" spans="1:19" x14ac:dyDescent="0.2">
      <c r="A2805"/>
      <c r="B2805"/>
      <c r="C2805"/>
      <c r="G2805"/>
      <c r="H2805"/>
      <c r="I2805"/>
      <c r="J2805" s="31"/>
      <c r="K2805" s="31"/>
      <c r="L2805" s="31"/>
      <c r="M2805"/>
      <c r="N2805"/>
      <c r="O2805"/>
      <c r="P2805"/>
      <c r="Q2805"/>
      <c r="R2805"/>
      <c r="S2805"/>
    </row>
    <row r="2806" spans="1:19" x14ac:dyDescent="0.2">
      <c r="A2806"/>
      <c r="B2806"/>
      <c r="C2806"/>
      <c r="G2806"/>
      <c r="H2806"/>
      <c r="I2806"/>
      <c r="J2806" s="31"/>
      <c r="K2806" s="31"/>
      <c r="L2806" s="31"/>
      <c r="M2806"/>
      <c r="N2806"/>
      <c r="O2806"/>
      <c r="P2806"/>
      <c r="Q2806"/>
      <c r="R2806"/>
      <c r="S2806"/>
    </row>
    <row r="2807" spans="1:19" x14ac:dyDescent="0.2">
      <c r="A2807"/>
      <c r="B2807"/>
      <c r="C2807"/>
      <c r="G2807"/>
      <c r="H2807"/>
      <c r="I2807"/>
      <c r="J2807" s="31"/>
      <c r="K2807" s="31"/>
      <c r="L2807" s="31"/>
      <c r="M2807"/>
      <c r="N2807"/>
      <c r="O2807"/>
      <c r="P2807"/>
      <c r="Q2807"/>
      <c r="R2807"/>
      <c r="S2807"/>
    </row>
    <row r="2808" spans="1:19" x14ac:dyDescent="0.2">
      <c r="A2808"/>
      <c r="B2808"/>
      <c r="C2808"/>
      <c r="G2808"/>
      <c r="H2808"/>
      <c r="I2808"/>
      <c r="J2808" s="31"/>
      <c r="K2808" s="31"/>
      <c r="L2808" s="31"/>
      <c r="M2808"/>
      <c r="N2808"/>
      <c r="O2808"/>
      <c r="P2808"/>
      <c r="Q2808"/>
      <c r="R2808"/>
      <c r="S2808"/>
    </row>
    <row r="2809" spans="1:19" x14ac:dyDescent="0.2">
      <c r="A2809"/>
      <c r="B2809"/>
      <c r="C2809"/>
      <c r="G2809"/>
      <c r="H2809"/>
      <c r="I2809"/>
      <c r="J2809" s="31"/>
      <c r="K2809" s="31"/>
      <c r="L2809" s="31"/>
      <c r="M2809"/>
      <c r="N2809"/>
      <c r="O2809"/>
      <c r="P2809"/>
      <c r="Q2809"/>
      <c r="R2809"/>
      <c r="S2809"/>
    </row>
    <row r="2810" spans="1:19" x14ac:dyDescent="0.2">
      <c r="A2810"/>
      <c r="B2810"/>
      <c r="C2810"/>
      <c r="G2810"/>
      <c r="H2810"/>
      <c r="I2810"/>
      <c r="J2810" s="31"/>
      <c r="K2810" s="31"/>
      <c r="L2810" s="31"/>
      <c r="M2810"/>
      <c r="N2810"/>
      <c r="O2810"/>
      <c r="P2810"/>
      <c r="Q2810"/>
      <c r="R2810"/>
      <c r="S2810"/>
    </row>
    <row r="2811" spans="1:19" x14ac:dyDescent="0.2">
      <c r="A2811"/>
      <c r="B2811"/>
      <c r="C2811"/>
      <c r="G2811"/>
      <c r="H2811"/>
      <c r="I2811"/>
      <c r="J2811" s="31"/>
      <c r="K2811" s="31"/>
      <c r="L2811" s="31"/>
      <c r="M2811"/>
      <c r="N2811"/>
      <c r="O2811"/>
      <c r="P2811"/>
      <c r="Q2811"/>
      <c r="R2811"/>
      <c r="S2811"/>
    </row>
    <row r="2812" spans="1:19" x14ac:dyDescent="0.2">
      <c r="A2812"/>
      <c r="B2812"/>
      <c r="C2812"/>
      <c r="G2812"/>
      <c r="H2812"/>
      <c r="I2812"/>
      <c r="J2812" s="31"/>
      <c r="K2812" s="31"/>
      <c r="L2812" s="31"/>
      <c r="M2812"/>
      <c r="N2812"/>
      <c r="O2812"/>
      <c r="P2812"/>
      <c r="Q2812"/>
      <c r="R2812"/>
      <c r="S2812"/>
    </row>
    <row r="2813" spans="1:19" x14ac:dyDescent="0.2">
      <c r="A2813"/>
      <c r="B2813"/>
      <c r="C2813"/>
      <c r="G2813"/>
      <c r="H2813"/>
      <c r="I2813"/>
      <c r="J2813" s="31"/>
      <c r="K2813" s="31"/>
      <c r="L2813" s="31"/>
      <c r="M2813"/>
      <c r="N2813"/>
      <c r="O2813"/>
      <c r="P2813"/>
      <c r="Q2813"/>
      <c r="R2813"/>
      <c r="S2813"/>
    </row>
    <row r="2814" spans="1:19" x14ac:dyDescent="0.2">
      <c r="A2814"/>
      <c r="B2814"/>
      <c r="C2814"/>
      <c r="G2814"/>
      <c r="H2814"/>
      <c r="I2814"/>
      <c r="J2814" s="31"/>
      <c r="K2814" s="31"/>
      <c r="L2814" s="31"/>
      <c r="M2814"/>
      <c r="N2814"/>
      <c r="O2814"/>
      <c r="P2814"/>
      <c r="Q2814"/>
      <c r="R2814"/>
      <c r="S2814"/>
    </row>
    <row r="2815" spans="1:19" x14ac:dyDescent="0.2">
      <c r="A2815"/>
      <c r="B2815"/>
      <c r="C2815"/>
      <c r="G2815"/>
      <c r="H2815"/>
      <c r="I2815"/>
      <c r="J2815" s="31"/>
      <c r="K2815" s="31"/>
      <c r="L2815" s="31"/>
      <c r="M2815"/>
      <c r="N2815"/>
      <c r="O2815"/>
      <c r="P2815"/>
      <c r="Q2815"/>
      <c r="R2815"/>
      <c r="S2815"/>
    </row>
    <row r="2816" spans="1:19" x14ac:dyDescent="0.2">
      <c r="A2816"/>
      <c r="B2816"/>
      <c r="C2816"/>
      <c r="G2816"/>
      <c r="H2816"/>
      <c r="I2816"/>
      <c r="J2816" s="31"/>
      <c r="K2816" s="31"/>
      <c r="L2816" s="31"/>
      <c r="M2816"/>
      <c r="N2816"/>
      <c r="O2816"/>
      <c r="P2816"/>
      <c r="Q2816"/>
      <c r="R2816"/>
      <c r="S2816"/>
    </row>
    <row r="2817" spans="1:19" x14ac:dyDescent="0.2">
      <c r="A2817"/>
      <c r="B2817"/>
      <c r="C2817"/>
      <c r="G2817"/>
      <c r="H2817"/>
      <c r="I2817"/>
      <c r="J2817" s="31"/>
      <c r="K2817" s="31"/>
      <c r="L2817" s="31"/>
      <c r="M2817"/>
      <c r="N2817"/>
      <c r="O2817"/>
      <c r="P2817"/>
      <c r="Q2817"/>
      <c r="R2817"/>
      <c r="S2817"/>
    </row>
    <row r="2818" spans="1:19" x14ac:dyDescent="0.2">
      <c r="A2818"/>
      <c r="B2818"/>
      <c r="C2818"/>
      <c r="G2818"/>
      <c r="H2818"/>
      <c r="I2818"/>
      <c r="J2818" s="31"/>
      <c r="K2818" s="31"/>
      <c r="L2818" s="31"/>
      <c r="M2818"/>
      <c r="N2818"/>
      <c r="O2818"/>
      <c r="P2818"/>
      <c r="Q2818"/>
      <c r="R2818"/>
      <c r="S2818"/>
    </row>
    <row r="2819" spans="1:19" x14ac:dyDescent="0.2">
      <c r="A2819"/>
      <c r="B2819"/>
      <c r="C2819"/>
      <c r="G2819"/>
      <c r="H2819"/>
      <c r="I2819"/>
      <c r="J2819" s="31"/>
      <c r="K2819" s="31"/>
      <c r="L2819" s="31"/>
      <c r="M2819"/>
      <c r="N2819"/>
      <c r="O2819"/>
      <c r="P2819"/>
      <c r="Q2819"/>
      <c r="R2819"/>
      <c r="S2819"/>
    </row>
    <row r="2820" spans="1:19" x14ac:dyDescent="0.2">
      <c r="A2820"/>
      <c r="B2820"/>
      <c r="C2820"/>
      <c r="G2820"/>
      <c r="H2820"/>
      <c r="I2820"/>
      <c r="J2820" s="31"/>
      <c r="K2820" s="31"/>
      <c r="L2820" s="31"/>
      <c r="M2820"/>
      <c r="N2820"/>
      <c r="O2820"/>
      <c r="P2820"/>
      <c r="Q2820"/>
      <c r="R2820"/>
      <c r="S2820"/>
    </row>
    <row r="2821" spans="1:19" x14ac:dyDescent="0.2">
      <c r="A2821"/>
      <c r="B2821"/>
      <c r="C2821"/>
      <c r="G2821"/>
      <c r="H2821"/>
      <c r="I2821"/>
      <c r="J2821" s="31"/>
      <c r="K2821" s="31"/>
      <c r="L2821" s="31"/>
      <c r="M2821"/>
      <c r="N2821"/>
      <c r="O2821"/>
      <c r="P2821"/>
      <c r="Q2821"/>
      <c r="R2821"/>
      <c r="S2821"/>
    </row>
    <row r="2822" spans="1:19" x14ac:dyDescent="0.2">
      <c r="A2822"/>
      <c r="B2822"/>
      <c r="C2822"/>
      <c r="G2822"/>
      <c r="H2822"/>
      <c r="I2822"/>
      <c r="J2822" s="31"/>
      <c r="K2822" s="31"/>
      <c r="L2822" s="31"/>
      <c r="M2822"/>
      <c r="N2822"/>
      <c r="O2822"/>
      <c r="P2822"/>
      <c r="Q2822"/>
      <c r="R2822"/>
      <c r="S2822"/>
    </row>
    <row r="2823" spans="1:19" x14ac:dyDescent="0.2">
      <c r="A2823"/>
      <c r="B2823"/>
      <c r="C2823"/>
      <c r="G2823"/>
      <c r="H2823"/>
      <c r="I2823"/>
      <c r="J2823" s="31"/>
      <c r="K2823" s="31"/>
      <c r="L2823" s="31"/>
      <c r="M2823"/>
      <c r="N2823"/>
      <c r="O2823"/>
      <c r="P2823"/>
      <c r="Q2823"/>
      <c r="R2823"/>
      <c r="S2823"/>
    </row>
    <row r="2824" spans="1:19" x14ac:dyDescent="0.2">
      <c r="A2824"/>
      <c r="B2824"/>
      <c r="C2824"/>
      <c r="G2824"/>
      <c r="H2824"/>
      <c r="I2824"/>
      <c r="J2824" s="31"/>
      <c r="K2824" s="31"/>
      <c r="L2824" s="31"/>
      <c r="M2824"/>
      <c r="N2824"/>
      <c r="O2824"/>
      <c r="P2824"/>
      <c r="Q2824"/>
      <c r="R2824"/>
      <c r="S2824"/>
    </row>
    <row r="2825" spans="1:19" x14ac:dyDescent="0.2">
      <c r="A2825"/>
      <c r="B2825"/>
      <c r="C2825"/>
      <c r="G2825"/>
      <c r="H2825"/>
      <c r="I2825"/>
      <c r="J2825" s="31"/>
      <c r="K2825" s="31"/>
      <c r="L2825" s="31"/>
      <c r="M2825"/>
      <c r="N2825"/>
      <c r="O2825"/>
      <c r="P2825"/>
      <c r="Q2825"/>
      <c r="R2825"/>
      <c r="S2825"/>
    </row>
    <row r="2826" spans="1:19" x14ac:dyDescent="0.2">
      <c r="A2826"/>
      <c r="B2826"/>
      <c r="C2826"/>
      <c r="G2826"/>
      <c r="H2826"/>
      <c r="I2826"/>
      <c r="J2826" s="31"/>
      <c r="K2826" s="31"/>
      <c r="L2826" s="31"/>
      <c r="M2826"/>
      <c r="N2826"/>
      <c r="O2826"/>
      <c r="P2826"/>
      <c r="Q2826"/>
      <c r="R2826"/>
      <c r="S2826"/>
    </row>
    <row r="2827" spans="1:19" x14ac:dyDescent="0.2">
      <c r="A2827"/>
      <c r="B2827"/>
      <c r="C2827"/>
      <c r="G2827"/>
      <c r="H2827"/>
      <c r="I2827"/>
      <c r="J2827" s="31"/>
      <c r="K2827" s="31"/>
      <c r="L2827" s="31"/>
      <c r="M2827"/>
      <c r="N2827"/>
      <c r="O2827"/>
      <c r="P2827"/>
      <c r="Q2827"/>
      <c r="R2827"/>
      <c r="S2827"/>
    </row>
    <row r="2828" spans="1:19" x14ac:dyDescent="0.2">
      <c r="A2828"/>
      <c r="B2828"/>
      <c r="C2828"/>
      <c r="G2828"/>
      <c r="H2828"/>
      <c r="I2828"/>
      <c r="J2828" s="31"/>
      <c r="K2828" s="31"/>
      <c r="L2828" s="31"/>
      <c r="M2828"/>
      <c r="N2828"/>
      <c r="O2828"/>
      <c r="P2828"/>
      <c r="Q2828"/>
      <c r="R2828"/>
      <c r="S2828"/>
    </row>
    <row r="2829" spans="1:19" x14ac:dyDescent="0.2">
      <c r="A2829"/>
      <c r="B2829"/>
      <c r="C2829"/>
      <c r="G2829"/>
      <c r="H2829"/>
      <c r="I2829"/>
      <c r="J2829" s="31"/>
      <c r="K2829" s="31"/>
      <c r="L2829" s="31"/>
      <c r="M2829"/>
      <c r="N2829"/>
      <c r="O2829"/>
      <c r="P2829"/>
      <c r="Q2829"/>
      <c r="R2829"/>
      <c r="S2829"/>
    </row>
    <row r="2830" spans="1:19" x14ac:dyDescent="0.2">
      <c r="A2830"/>
      <c r="B2830"/>
      <c r="C2830"/>
      <c r="G2830"/>
      <c r="H2830"/>
      <c r="I2830"/>
      <c r="J2830" s="31"/>
      <c r="K2830" s="31"/>
      <c r="L2830" s="31"/>
      <c r="M2830"/>
      <c r="N2830"/>
      <c r="O2830"/>
      <c r="P2830"/>
      <c r="Q2830"/>
      <c r="R2830"/>
      <c r="S2830"/>
    </row>
    <row r="2831" spans="1:19" x14ac:dyDescent="0.2">
      <c r="A2831"/>
      <c r="B2831"/>
      <c r="C2831"/>
      <c r="G2831"/>
      <c r="H2831"/>
      <c r="I2831"/>
      <c r="J2831" s="31"/>
      <c r="K2831" s="31"/>
      <c r="L2831" s="31"/>
      <c r="M2831"/>
      <c r="N2831"/>
      <c r="O2831"/>
      <c r="P2831"/>
      <c r="Q2831"/>
      <c r="R2831"/>
      <c r="S2831"/>
    </row>
    <row r="2832" spans="1:19" x14ac:dyDescent="0.2">
      <c r="A2832"/>
      <c r="B2832"/>
      <c r="C2832"/>
      <c r="G2832"/>
      <c r="H2832"/>
      <c r="I2832"/>
      <c r="J2832" s="31"/>
      <c r="K2832" s="31"/>
      <c r="L2832" s="31"/>
      <c r="M2832"/>
      <c r="N2832"/>
      <c r="O2832"/>
      <c r="P2832"/>
      <c r="Q2832"/>
      <c r="R2832"/>
      <c r="S2832"/>
    </row>
    <row r="2833" spans="1:19" x14ac:dyDescent="0.2">
      <c r="A2833"/>
      <c r="B2833"/>
      <c r="C2833"/>
      <c r="G2833"/>
      <c r="H2833"/>
      <c r="I2833"/>
      <c r="J2833" s="31"/>
      <c r="K2833" s="31"/>
      <c r="L2833" s="31"/>
      <c r="M2833"/>
      <c r="N2833"/>
      <c r="O2833"/>
      <c r="P2833"/>
      <c r="Q2833"/>
      <c r="R2833"/>
      <c r="S2833"/>
    </row>
    <row r="2834" spans="1:19" x14ac:dyDescent="0.2">
      <c r="A2834"/>
      <c r="B2834"/>
      <c r="C2834"/>
      <c r="G2834"/>
      <c r="H2834"/>
      <c r="I2834"/>
      <c r="J2834" s="31"/>
      <c r="K2834" s="31"/>
      <c r="L2834" s="31"/>
      <c r="M2834"/>
      <c r="N2834"/>
      <c r="O2834"/>
      <c r="P2834"/>
      <c r="Q2834"/>
      <c r="R2834"/>
      <c r="S2834"/>
    </row>
    <row r="2835" spans="1:19" x14ac:dyDescent="0.2">
      <c r="A2835"/>
      <c r="B2835"/>
      <c r="C2835"/>
      <c r="G2835"/>
      <c r="H2835"/>
      <c r="I2835"/>
      <c r="J2835" s="31"/>
      <c r="K2835" s="31"/>
      <c r="L2835" s="31"/>
      <c r="M2835"/>
      <c r="N2835"/>
      <c r="O2835"/>
      <c r="P2835"/>
      <c r="Q2835"/>
      <c r="R2835"/>
      <c r="S2835"/>
    </row>
    <row r="2836" spans="1:19" x14ac:dyDescent="0.2">
      <c r="A2836"/>
      <c r="B2836"/>
      <c r="C2836"/>
      <c r="G2836"/>
      <c r="H2836"/>
      <c r="I2836"/>
      <c r="J2836" s="31"/>
      <c r="K2836" s="31"/>
      <c r="L2836" s="31"/>
      <c r="M2836"/>
      <c r="N2836"/>
      <c r="O2836"/>
      <c r="P2836"/>
      <c r="Q2836"/>
      <c r="R2836"/>
      <c r="S2836"/>
    </row>
    <row r="2837" spans="1:19" x14ac:dyDescent="0.2">
      <c r="A2837"/>
      <c r="B2837"/>
      <c r="C2837"/>
      <c r="G2837"/>
      <c r="H2837"/>
      <c r="I2837"/>
      <c r="J2837" s="31"/>
      <c r="K2837" s="31"/>
      <c r="L2837" s="31"/>
      <c r="M2837"/>
      <c r="N2837"/>
      <c r="O2837"/>
      <c r="P2837"/>
      <c r="Q2837"/>
      <c r="R2837"/>
      <c r="S2837"/>
    </row>
    <row r="2838" spans="1:19" x14ac:dyDescent="0.2">
      <c r="A2838"/>
      <c r="B2838"/>
      <c r="C2838"/>
      <c r="G2838"/>
      <c r="H2838"/>
      <c r="I2838"/>
      <c r="J2838" s="31"/>
      <c r="K2838" s="31"/>
      <c r="L2838" s="31"/>
      <c r="M2838"/>
      <c r="N2838"/>
      <c r="O2838"/>
      <c r="P2838"/>
      <c r="Q2838"/>
      <c r="R2838"/>
      <c r="S2838"/>
    </row>
    <row r="2839" spans="1:19" x14ac:dyDescent="0.2">
      <c r="A2839"/>
      <c r="B2839"/>
      <c r="C2839"/>
      <c r="G2839"/>
      <c r="H2839"/>
      <c r="I2839"/>
      <c r="J2839" s="31"/>
      <c r="K2839" s="31"/>
      <c r="L2839" s="31"/>
      <c r="M2839"/>
      <c r="N2839"/>
      <c r="O2839"/>
      <c r="P2839"/>
      <c r="Q2839"/>
      <c r="R2839"/>
      <c r="S2839"/>
    </row>
    <row r="2840" spans="1:19" x14ac:dyDescent="0.2">
      <c r="A2840"/>
      <c r="B2840"/>
      <c r="C2840"/>
      <c r="G2840"/>
      <c r="H2840"/>
      <c r="I2840"/>
      <c r="J2840" s="31"/>
      <c r="K2840" s="31"/>
      <c r="L2840" s="31"/>
      <c r="M2840"/>
      <c r="N2840"/>
      <c r="O2840"/>
      <c r="P2840"/>
      <c r="Q2840"/>
      <c r="R2840"/>
      <c r="S2840"/>
    </row>
    <row r="2841" spans="1:19" x14ac:dyDescent="0.2">
      <c r="A2841"/>
      <c r="B2841"/>
      <c r="C2841"/>
      <c r="G2841"/>
      <c r="H2841"/>
      <c r="I2841"/>
      <c r="J2841" s="31"/>
      <c r="K2841" s="31"/>
      <c r="L2841" s="31"/>
      <c r="M2841"/>
      <c r="N2841"/>
      <c r="O2841"/>
      <c r="P2841"/>
      <c r="Q2841"/>
      <c r="R2841"/>
      <c r="S2841"/>
    </row>
    <row r="2842" spans="1:19" x14ac:dyDescent="0.2">
      <c r="A2842"/>
      <c r="B2842"/>
      <c r="C2842"/>
      <c r="G2842"/>
      <c r="H2842"/>
      <c r="I2842"/>
      <c r="J2842" s="31"/>
      <c r="K2842" s="31"/>
      <c r="L2842" s="31"/>
      <c r="M2842"/>
      <c r="N2842"/>
      <c r="O2842"/>
      <c r="P2842"/>
      <c r="Q2842"/>
      <c r="R2842"/>
      <c r="S2842"/>
    </row>
    <row r="2843" spans="1:19" x14ac:dyDescent="0.2">
      <c r="A2843"/>
      <c r="B2843"/>
      <c r="C2843"/>
      <c r="G2843"/>
      <c r="H2843"/>
      <c r="I2843"/>
      <c r="J2843" s="31"/>
      <c r="K2843" s="31"/>
      <c r="L2843" s="31"/>
      <c r="M2843"/>
      <c r="N2843"/>
      <c r="O2843"/>
      <c r="P2843"/>
      <c r="Q2843"/>
      <c r="R2843"/>
      <c r="S2843"/>
    </row>
    <row r="2844" spans="1:19" x14ac:dyDescent="0.2">
      <c r="A2844"/>
      <c r="B2844"/>
      <c r="C2844"/>
      <c r="G2844"/>
      <c r="H2844"/>
      <c r="I2844"/>
      <c r="J2844" s="31"/>
      <c r="K2844" s="31"/>
      <c r="L2844" s="31"/>
      <c r="M2844"/>
      <c r="N2844"/>
      <c r="O2844"/>
      <c r="P2844"/>
      <c r="Q2844"/>
      <c r="R2844"/>
      <c r="S2844"/>
    </row>
    <row r="2845" spans="1:19" x14ac:dyDescent="0.2">
      <c r="A2845"/>
      <c r="B2845"/>
      <c r="C2845"/>
      <c r="G2845"/>
      <c r="H2845"/>
      <c r="I2845"/>
      <c r="J2845" s="31"/>
      <c r="K2845" s="31"/>
      <c r="L2845" s="31"/>
      <c r="M2845"/>
      <c r="N2845"/>
      <c r="O2845"/>
      <c r="P2845"/>
      <c r="Q2845"/>
      <c r="R2845"/>
      <c r="S2845"/>
    </row>
    <row r="2846" spans="1:19" x14ac:dyDescent="0.2">
      <c r="A2846"/>
      <c r="B2846"/>
      <c r="C2846"/>
      <c r="G2846"/>
      <c r="H2846"/>
      <c r="I2846"/>
      <c r="J2846" s="31"/>
      <c r="K2846" s="31"/>
      <c r="L2846" s="31"/>
      <c r="M2846"/>
      <c r="N2846"/>
      <c r="O2846"/>
      <c r="P2846"/>
      <c r="Q2846"/>
      <c r="R2846"/>
      <c r="S2846"/>
    </row>
    <row r="2847" spans="1:19" x14ac:dyDescent="0.2">
      <c r="A2847"/>
      <c r="B2847"/>
      <c r="C2847"/>
      <c r="G2847"/>
      <c r="H2847"/>
      <c r="I2847"/>
      <c r="J2847" s="31"/>
      <c r="K2847" s="31"/>
      <c r="L2847" s="31"/>
      <c r="M2847"/>
      <c r="N2847"/>
      <c r="O2847"/>
      <c r="P2847"/>
      <c r="Q2847"/>
      <c r="R2847"/>
      <c r="S2847"/>
    </row>
    <row r="2848" spans="1:19" x14ac:dyDescent="0.2">
      <c r="A2848"/>
      <c r="B2848"/>
      <c r="C2848"/>
      <c r="G2848"/>
      <c r="H2848"/>
      <c r="I2848"/>
      <c r="J2848" s="31"/>
      <c r="K2848" s="31"/>
      <c r="L2848" s="31"/>
      <c r="M2848"/>
      <c r="N2848"/>
      <c r="O2848"/>
      <c r="P2848"/>
      <c r="Q2848"/>
      <c r="R2848"/>
      <c r="S2848"/>
    </row>
    <row r="2849" spans="1:19" x14ac:dyDescent="0.2">
      <c r="A2849"/>
      <c r="B2849"/>
      <c r="C2849"/>
      <c r="G2849"/>
      <c r="H2849"/>
      <c r="I2849"/>
      <c r="J2849" s="31"/>
      <c r="K2849" s="31"/>
      <c r="L2849" s="31"/>
      <c r="M2849"/>
      <c r="N2849"/>
      <c r="O2849"/>
      <c r="P2849"/>
      <c r="Q2849"/>
      <c r="R2849"/>
      <c r="S2849"/>
    </row>
    <row r="2850" spans="1:19" x14ac:dyDescent="0.2">
      <c r="A2850"/>
      <c r="B2850"/>
      <c r="C2850"/>
      <c r="G2850"/>
      <c r="H2850"/>
      <c r="I2850"/>
      <c r="J2850" s="31"/>
      <c r="K2850" s="31"/>
      <c r="L2850" s="31"/>
      <c r="M2850"/>
      <c r="N2850"/>
      <c r="O2850"/>
      <c r="P2850"/>
      <c r="Q2850"/>
      <c r="R2850"/>
      <c r="S2850"/>
    </row>
    <row r="2851" spans="1:19" x14ac:dyDescent="0.2">
      <c r="A2851"/>
      <c r="B2851"/>
      <c r="C2851"/>
      <c r="G2851"/>
      <c r="H2851"/>
      <c r="I2851"/>
      <c r="J2851" s="31"/>
      <c r="K2851" s="31"/>
      <c r="L2851" s="31"/>
      <c r="M2851"/>
      <c r="N2851"/>
      <c r="O2851"/>
      <c r="P2851"/>
      <c r="Q2851"/>
      <c r="R2851"/>
      <c r="S2851"/>
    </row>
    <row r="2852" spans="1:19" x14ac:dyDescent="0.2">
      <c r="A2852"/>
      <c r="B2852"/>
      <c r="C2852"/>
      <c r="G2852"/>
      <c r="H2852"/>
      <c r="I2852"/>
      <c r="J2852" s="31"/>
      <c r="K2852" s="31"/>
      <c r="L2852" s="31"/>
      <c r="M2852"/>
      <c r="N2852"/>
      <c r="O2852"/>
      <c r="P2852"/>
      <c r="Q2852"/>
      <c r="R2852"/>
      <c r="S2852"/>
    </row>
    <row r="2853" spans="1:19" x14ac:dyDescent="0.2">
      <c r="A2853"/>
      <c r="B2853"/>
      <c r="C2853"/>
      <c r="G2853"/>
      <c r="H2853"/>
      <c r="I2853"/>
      <c r="J2853" s="31"/>
      <c r="K2853" s="31"/>
      <c r="L2853" s="31"/>
      <c r="M2853"/>
      <c r="N2853"/>
      <c r="O2853"/>
      <c r="P2853"/>
      <c r="Q2853"/>
      <c r="R2853"/>
      <c r="S2853"/>
    </row>
    <row r="2854" spans="1:19" x14ac:dyDescent="0.2">
      <c r="A2854"/>
      <c r="B2854"/>
      <c r="C2854"/>
      <c r="G2854"/>
      <c r="H2854"/>
      <c r="I2854"/>
      <c r="J2854" s="31"/>
      <c r="K2854" s="31"/>
      <c r="L2854" s="31"/>
      <c r="M2854"/>
      <c r="N2854"/>
      <c r="O2854"/>
      <c r="P2854"/>
      <c r="Q2854"/>
      <c r="R2854"/>
      <c r="S2854"/>
    </row>
    <row r="2855" spans="1:19" x14ac:dyDescent="0.2">
      <c r="A2855"/>
      <c r="B2855"/>
      <c r="C2855"/>
      <c r="G2855"/>
      <c r="H2855"/>
      <c r="I2855"/>
      <c r="J2855" s="31"/>
      <c r="K2855" s="31"/>
      <c r="L2855" s="31"/>
      <c r="M2855"/>
      <c r="N2855"/>
      <c r="O2855"/>
      <c r="P2855"/>
      <c r="Q2855"/>
      <c r="R2855"/>
      <c r="S2855"/>
    </row>
    <row r="2856" spans="1:19" x14ac:dyDescent="0.2">
      <c r="A2856"/>
      <c r="B2856"/>
      <c r="C2856"/>
      <c r="G2856"/>
      <c r="H2856"/>
      <c r="I2856"/>
      <c r="J2856" s="31"/>
      <c r="K2856" s="31"/>
      <c r="L2856" s="31"/>
      <c r="M2856"/>
      <c r="N2856"/>
      <c r="O2856"/>
      <c r="P2856"/>
      <c r="Q2856"/>
      <c r="R2856"/>
      <c r="S2856"/>
    </row>
    <row r="2857" spans="1:19" x14ac:dyDescent="0.2">
      <c r="A2857"/>
      <c r="B2857"/>
      <c r="C2857"/>
      <c r="G2857"/>
      <c r="H2857"/>
      <c r="I2857"/>
      <c r="J2857" s="31"/>
      <c r="K2857" s="31"/>
      <c r="L2857" s="31"/>
      <c r="M2857"/>
      <c r="N2857"/>
      <c r="O2857"/>
      <c r="P2857"/>
      <c r="Q2857"/>
      <c r="R2857"/>
      <c r="S2857"/>
    </row>
    <row r="2858" spans="1:19" x14ac:dyDescent="0.2">
      <c r="A2858"/>
      <c r="B2858"/>
      <c r="C2858"/>
      <c r="G2858"/>
      <c r="H2858"/>
      <c r="I2858"/>
      <c r="J2858" s="31"/>
      <c r="K2858" s="31"/>
      <c r="L2858" s="31"/>
      <c r="M2858"/>
      <c r="N2858"/>
      <c r="O2858"/>
      <c r="P2858"/>
      <c r="Q2858"/>
      <c r="R2858"/>
      <c r="S2858"/>
    </row>
    <row r="2859" spans="1:19" x14ac:dyDescent="0.2">
      <c r="A2859"/>
      <c r="B2859"/>
      <c r="C2859"/>
      <c r="G2859"/>
      <c r="H2859"/>
      <c r="I2859"/>
      <c r="J2859" s="31"/>
      <c r="K2859" s="31"/>
      <c r="L2859" s="31"/>
      <c r="M2859"/>
      <c r="N2859"/>
      <c r="O2859"/>
      <c r="P2859"/>
      <c r="Q2859"/>
      <c r="R2859"/>
      <c r="S2859"/>
    </row>
    <row r="2860" spans="1:19" x14ac:dyDescent="0.2">
      <c r="A2860"/>
      <c r="B2860"/>
      <c r="C2860"/>
      <c r="G2860"/>
      <c r="H2860"/>
      <c r="I2860"/>
      <c r="J2860" s="31"/>
      <c r="K2860" s="31"/>
      <c r="L2860" s="31"/>
      <c r="M2860"/>
      <c r="N2860"/>
      <c r="O2860"/>
      <c r="P2860"/>
      <c r="Q2860"/>
      <c r="R2860"/>
      <c r="S2860"/>
    </row>
    <row r="2861" spans="1:19" x14ac:dyDescent="0.2">
      <c r="A2861"/>
      <c r="B2861"/>
      <c r="C2861"/>
      <c r="G2861"/>
      <c r="H2861"/>
      <c r="I2861"/>
      <c r="J2861" s="31"/>
      <c r="K2861" s="31"/>
      <c r="L2861" s="31"/>
      <c r="M2861"/>
      <c r="N2861"/>
      <c r="O2861"/>
      <c r="P2861"/>
      <c r="Q2861"/>
      <c r="R2861"/>
      <c r="S2861"/>
    </row>
    <row r="2862" spans="1:19" x14ac:dyDescent="0.2">
      <c r="A2862"/>
      <c r="B2862"/>
      <c r="C2862"/>
      <c r="G2862"/>
      <c r="H2862"/>
      <c r="I2862"/>
      <c r="J2862" s="31"/>
      <c r="K2862" s="31"/>
      <c r="L2862" s="31"/>
      <c r="M2862"/>
      <c r="N2862"/>
      <c r="O2862"/>
      <c r="P2862"/>
      <c r="Q2862"/>
      <c r="R2862"/>
      <c r="S2862"/>
    </row>
    <row r="2863" spans="1:19" x14ac:dyDescent="0.2">
      <c r="A2863"/>
      <c r="B2863"/>
      <c r="C2863"/>
      <c r="G2863"/>
      <c r="H2863"/>
      <c r="I2863"/>
      <c r="J2863" s="31"/>
      <c r="K2863" s="31"/>
      <c r="L2863" s="31"/>
      <c r="M2863"/>
      <c r="N2863"/>
      <c r="O2863"/>
      <c r="P2863"/>
      <c r="Q2863"/>
      <c r="R2863"/>
      <c r="S2863"/>
    </row>
    <row r="2864" spans="1:19" x14ac:dyDescent="0.2">
      <c r="A2864"/>
      <c r="B2864"/>
      <c r="C2864"/>
      <c r="G2864"/>
      <c r="H2864"/>
      <c r="I2864"/>
      <c r="J2864" s="31"/>
      <c r="K2864" s="31"/>
      <c r="L2864" s="31"/>
      <c r="M2864"/>
      <c r="N2864"/>
      <c r="O2864"/>
      <c r="P2864"/>
      <c r="Q2864"/>
      <c r="R2864"/>
      <c r="S2864"/>
    </row>
    <row r="2865" spans="1:19" x14ac:dyDescent="0.2">
      <c r="A2865"/>
      <c r="B2865"/>
      <c r="C2865"/>
      <c r="G2865"/>
      <c r="H2865"/>
      <c r="I2865"/>
      <c r="J2865" s="31"/>
      <c r="K2865" s="31"/>
      <c r="L2865" s="31"/>
      <c r="M2865"/>
      <c r="N2865"/>
      <c r="O2865"/>
      <c r="P2865"/>
      <c r="Q2865"/>
      <c r="R2865"/>
      <c r="S2865"/>
    </row>
    <row r="2866" spans="1:19" x14ac:dyDescent="0.2">
      <c r="A2866"/>
      <c r="B2866"/>
      <c r="C2866"/>
      <c r="G2866"/>
      <c r="H2866"/>
      <c r="I2866"/>
      <c r="J2866" s="31"/>
      <c r="K2866" s="31"/>
      <c r="L2866" s="31"/>
      <c r="M2866"/>
      <c r="N2866"/>
      <c r="O2866"/>
      <c r="P2866"/>
      <c r="Q2866"/>
      <c r="R2866"/>
      <c r="S2866"/>
    </row>
    <row r="2867" spans="1:19" x14ac:dyDescent="0.2">
      <c r="A2867"/>
      <c r="B2867"/>
      <c r="C2867"/>
      <c r="G2867"/>
      <c r="H2867"/>
      <c r="I2867"/>
      <c r="J2867" s="31"/>
      <c r="K2867" s="31"/>
      <c r="L2867" s="31"/>
      <c r="M2867"/>
      <c r="N2867"/>
      <c r="O2867"/>
      <c r="P2867"/>
      <c r="Q2867"/>
      <c r="R2867"/>
      <c r="S2867"/>
    </row>
    <row r="2868" spans="1:19" x14ac:dyDescent="0.2">
      <c r="A2868"/>
      <c r="B2868"/>
      <c r="C2868"/>
      <c r="G2868"/>
      <c r="H2868"/>
      <c r="I2868"/>
      <c r="J2868" s="31"/>
      <c r="K2868" s="31"/>
      <c r="L2868" s="31"/>
      <c r="M2868"/>
      <c r="N2868"/>
      <c r="O2868"/>
      <c r="P2868"/>
      <c r="Q2868"/>
      <c r="R2868"/>
      <c r="S2868"/>
    </row>
    <row r="2869" spans="1:19" x14ac:dyDescent="0.2">
      <c r="A2869"/>
      <c r="B2869"/>
      <c r="C2869"/>
      <c r="G2869"/>
      <c r="H2869"/>
      <c r="I2869"/>
      <c r="J2869" s="31"/>
      <c r="K2869" s="31"/>
      <c r="L2869" s="31"/>
      <c r="M2869"/>
      <c r="N2869"/>
      <c r="O2869"/>
      <c r="P2869"/>
      <c r="Q2869"/>
      <c r="R2869"/>
      <c r="S2869"/>
    </row>
    <row r="2870" spans="1:19" x14ac:dyDescent="0.2">
      <c r="A2870"/>
      <c r="B2870"/>
      <c r="C2870"/>
      <c r="G2870"/>
      <c r="H2870"/>
      <c r="I2870"/>
      <c r="J2870" s="31"/>
      <c r="K2870" s="31"/>
      <c r="L2870" s="31"/>
      <c r="M2870"/>
      <c r="N2870"/>
      <c r="O2870"/>
      <c r="P2870"/>
      <c r="Q2870"/>
      <c r="R2870"/>
      <c r="S2870"/>
    </row>
    <row r="2871" spans="1:19" x14ac:dyDescent="0.2">
      <c r="A2871"/>
      <c r="B2871"/>
      <c r="C2871"/>
      <c r="G2871"/>
      <c r="H2871"/>
      <c r="I2871"/>
      <c r="J2871" s="31"/>
      <c r="K2871" s="31"/>
      <c r="L2871" s="31"/>
      <c r="M2871"/>
      <c r="N2871"/>
      <c r="O2871"/>
      <c r="P2871"/>
      <c r="Q2871"/>
      <c r="R2871"/>
      <c r="S2871"/>
    </row>
    <row r="2872" spans="1:19" x14ac:dyDescent="0.2">
      <c r="A2872"/>
      <c r="B2872"/>
      <c r="C2872"/>
      <c r="G2872"/>
      <c r="H2872"/>
      <c r="I2872"/>
      <c r="J2872" s="31"/>
      <c r="K2872" s="31"/>
      <c r="L2872" s="31"/>
      <c r="M2872"/>
      <c r="N2872"/>
      <c r="O2872"/>
      <c r="P2872"/>
      <c r="Q2872"/>
      <c r="R2872"/>
      <c r="S2872"/>
    </row>
    <row r="2873" spans="1:19" x14ac:dyDescent="0.2">
      <c r="A2873"/>
      <c r="B2873"/>
      <c r="C2873"/>
      <c r="G2873"/>
      <c r="H2873"/>
      <c r="I2873"/>
      <c r="J2873" s="31"/>
      <c r="K2873" s="31"/>
      <c r="L2873" s="31"/>
      <c r="M2873"/>
      <c r="N2873"/>
      <c r="O2873"/>
      <c r="P2873"/>
      <c r="Q2873"/>
      <c r="R2873"/>
      <c r="S2873"/>
    </row>
    <row r="2874" spans="1:19" x14ac:dyDescent="0.2">
      <c r="A2874"/>
      <c r="B2874"/>
      <c r="C2874"/>
      <c r="G2874"/>
      <c r="H2874"/>
      <c r="I2874"/>
      <c r="J2874" s="31"/>
      <c r="K2874" s="31"/>
      <c r="L2874" s="31"/>
      <c r="M2874"/>
      <c r="N2874"/>
      <c r="O2874"/>
      <c r="P2874"/>
      <c r="Q2874"/>
      <c r="R2874"/>
      <c r="S2874"/>
    </row>
    <row r="2875" spans="1:19" x14ac:dyDescent="0.2">
      <c r="A2875"/>
      <c r="B2875"/>
      <c r="C2875"/>
      <c r="G2875"/>
      <c r="H2875"/>
      <c r="I2875"/>
      <c r="J2875" s="31"/>
      <c r="K2875" s="31"/>
      <c r="L2875" s="31"/>
      <c r="M2875"/>
      <c r="N2875"/>
      <c r="O2875"/>
      <c r="P2875"/>
      <c r="Q2875"/>
      <c r="R2875"/>
      <c r="S2875"/>
    </row>
    <row r="2876" spans="1:19" x14ac:dyDescent="0.2">
      <c r="A2876"/>
      <c r="B2876"/>
      <c r="C2876"/>
      <c r="G2876"/>
      <c r="H2876"/>
      <c r="I2876"/>
      <c r="J2876" s="31"/>
      <c r="K2876" s="31"/>
      <c r="L2876" s="31"/>
      <c r="M2876"/>
      <c r="N2876"/>
      <c r="O2876"/>
      <c r="P2876"/>
      <c r="Q2876"/>
      <c r="R2876"/>
      <c r="S2876"/>
    </row>
    <row r="2877" spans="1:19" x14ac:dyDescent="0.2">
      <c r="A2877"/>
      <c r="B2877"/>
      <c r="C2877"/>
      <c r="G2877"/>
      <c r="H2877"/>
      <c r="I2877"/>
      <c r="J2877" s="31"/>
      <c r="K2877" s="31"/>
      <c r="L2877" s="31"/>
      <c r="M2877"/>
      <c r="N2877"/>
      <c r="O2877"/>
      <c r="P2877"/>
      <c r="Q2877"/>
      <c r="R2877"/>
      <c r="S2877"/>
    </row>
    <row r="2878" spans="1:19" x14ac:dyDescent="0.2">
      <c r="A2878"/>
      <c r="B2878"/>
      <c r="C2878"/>
      <c r="G2878"/>
      <c r="H2878"/>
      <c r="I2878"/>
      <c r="J2878" s="31"/>
      <c r="K2878" s="31"/>
      <c r="L2878" s="31"/>
      <c r="M2878"/>
      <c r="N2878"/>
      <c r="O2878"/>
      <c r="P2878"/>
      <c r="Q2878"/>
      <c r="R2878"/>
      <c r="S2878"/>
    </row>
    <row r="2879" spans="1:19" x14ac:dyDescent="0.2">
      <c r="A2879"/>
      <c r="B2879"/>
      <c r="C2879"/>
      <c r="G2879"/>
      <c r="H2879"/>
      <c r="I2879"/>
      <c r="J2879" s="31"/>
      <c r="K2879" s="31"/>
      <c r="L2879" s="31"/>
      <c r="M2879"/>
      <c r="N2879"/>
      <c r="O2879"/>
      <c r="P2879"/>
      <c r="Q2879"/>
      <c r="R2879"/>
      <c r="S2879"/>
    </row>
    <row r="2880" spans="1:19" x14ac:dyDescent="0.2">
      <c r="A2880"/>
      <c r="B2880"/>
      <c r="C2880"/>
      <c r="G2880"/>
      <c r="H2880"/>
      <c r="I2880"/>
      <c r="J2880" s="31"/>
      <c r="K2880" s="31"/>
      <c r="L2880" s="31"/>
      <c r="M2880"/>
      <c r="N2880"/>
      <c r="O2880"/>
      <c r="P2880"/>
      <c r="Q2880"/>
      <c r="R2880"/>
      <c r="S2880"/>
    </row>
    <row r="2881" spans="1:19" x14ac:dyDescent="0.2">
      <c r="A2881"/>
      <c r="B2881"/>
      <c r="C2881"/>
      <c r="G2881"/>
      <c r="H2881"/>
      <c r="I2881"/>
      <c r="J2881" s="31"/>
      <c r="K2881" s="31"/>
      <c r="L2881" s="31"/>
      <c r="M2881"/>
      <c r="N2881"/>
      <c r="O2881"/>
      <c r="P2881"/>
      <c r="Q2881"/>
      <c r="R2881"/>
      <c r="S2881"/>
    </row>
    <row r="2882" spans="1:19" x14ac:dyDescent="0.2">
      <c r="A2882"/>
      <c r="B2882"/>
      <c r="C2882"/>
      <c r="G2882"/>
      <c r="H2882"/>
      <c r="I2882"/>
      <c r="J2882" s="31"/>
      <c r="K2882" s="31"/>
      <c r="L2882" s="31"/>
      <c r="M2882"/>
      <c r="N2882"/>
      <c r="O2882"/>
      <c r="P2882"/>
      <c r="Q2882"/>
      <c r="R2882"/>
      <c r="S2882"/>
    </row>
    <row r="2883" spans="1:19" x14ac:dyDescent="0.2">
      <c r="A2883"/>
      <c r="B2883"/>
      <c r="C2883"/>
      <c r="G2883"/>
      <c r="H2883"/>
      <c r="I2883"/>
      <c r="J2883" s="31"/>
      <c r="K2883" s="31"/>
      <c r="L2883" s="31"/>
      <c r="M2883"/>
      <c r="N2883"/>
      <c r="O2883"/>
      <c r="P2883"/>
      <c r="Q2883"/>
      <c r="R2883"/>
      <c r="S2883"/>
    </row>
    <row r="2884" spans="1:19" x14ac:dyDescent="0.2">
      <c r="A2884"/>
      <c r="B2884"/>
      <c r="C2884"/>
      <c r="G2884"/>
      <c r="H2884"/>
      <c r="I2884"/>
      <c r="J2884" s="31"/>
      <c r="K2884" s="31"/>
      <c r="L2884" s="31"/>
      <c r="M2884"/>
      <c r="N2884"/>
      <c r="O2884"/>
      <c r="P2884"/>
      <c r="Q2884"/>
      <c r="R2884"/>
      <c r="S2884"/>
    </row>
    <row r="2885" spans="1:19" x14ac:dyDescent="0.2">
      <c r="A2885"/>
      <c r="B2885"/>
      <c r="C2885"/>
      <c r="G2885"/>
      <c r="H2885"/>
      <c r="I2885"/>
      <c r="J2885" s="31"/>
      <c r="K2885" s="31"/>
      <c r="L2885" s="31"/>
      <c r="M2885"/>
      <c r="N2885"/>
      <c r="O2885"/>
      <c r="P2885"/>
      <c r="Q2885"/>
      <c r="R2885"/>
      <c r="S2885"/>
    </row>
    <row r="2886" spans="1:19" x14ac:dyDescent="0.2">
      <c r="A2886"/>
      <c r="B2886"/>
      <c r="C2886"/>
      <c r="G2886"/>
      <c r="H2886"/>
      <c r="I2886"/>
      <c r="J2886" s="31"/>
      <c r="K2886" s="31"/>
      <c r="L2886" s="31"/>
      <c r="M2886"/>
      <c r="N2886"/>
      <c r="O2886"/>
      <c r="P2886"/>
      <c r="Q2886"/>
      <c r="R2886"/>
      <c r="S2886"/>
    </row>
    <row r="2887" spans="1:19" x14ac:dyDescent="0.2">
      <c r="A2887"/>
      <c r="B2887"/>
      <c r="C2887"/>
      <c r="G2887"/>
      <c r="H2887"/>
      <c r="I2887"/>
      <c r="J2887" s="31"/>
      <c r="K2887" s="31"/>
      <c r="L2887" s="31"/>
      <c r="M2887"/>
      <c r="N2887"/>
      <c r="O2887"/>
      <c r="P2887"/>
      <c r="Q2887"/>
      <c r="R2887"/>
      <c r="S2887"/>
    </row>
    <row r="2888" spans="1:19" x14ac:dyDescent="0.2">
      <c r="A2888"/>
      <c r="B2888"/>
      <c r="C2888"/>
      <c r="G2888"/>
      <c r="H2888"/>
      <c r="I2888"/>
      <c r="J2888" s="31"/>
      <c r="K2888" s="31"/>
      <c r="L2888" s="31"/>
      <c r="M2888"/>
      <c r="N2888"/>
      <c r="O2888"/>
      <c r="P2888"/>
      <c r="Q2888"/>
      <c r="R2888"/>
      <c r="S2888"/>
    </row>
    <row r="2889" spans="1:19" x14ac:dyDescent="0.2">
      <c r="A2889"/>
      <c r="B2889"/>
      <c r="C2889"/>
      <c r="G2889"/>
      <c r="H2889"/>
      <c r="I2889"/>
      <c r="J2889" s="31"/>
      <c r="K2889" s="31"/>
      <c r="L2889" s="31"/>
      <c r="M2889"/>
      <c r="N2889"/>
      <c r="O2889"/>
      <c r="P2889"/>
      <c r="Q2889"/>
      <c r="R2889"/>
      <c r="S2889"/>
    </row>
    <row r="2890" spans="1:19" x14ac:dyDescent="0.2">
      <c r="A2890"/>
      <c r="B2890"/>
      <c r="C2890"/>
      <c r="G2890"/>
      <c r="H2890"/>
      <c r="I2890"/>
      <c r="J2890" s="31"/>
      <c r="K2890" s="31"/>
      <c r="L2890" s="31"/>
      <c r="M2890"/>
      <c r="N2890"/>
      <c r="O2890"/>
      <c r="P2890"/>
      <c r="Q2890"/>
      <c r="R2890"/>
      <c r="S2890"/>
    </row>
    <row r="2891" spans="1:19" x14ac:dyDescent="0.2">
      <c r="A2891"/>
      <c r="B2891"/>
      <c r="C2891"/>
      <c r="G2891"/>
      <c r="H2891"/>
      <c r="I2891"/>
      <c r="J2891" s="31"/>
      <c r="K2891" s="31"/>
      <c r="L2891" s="31"/>
      <c r="M2891"/>
      <c r="N2891"/>
      <c r="O2891"/>
      <c r="P2891"/>
      <c r="Q2891"/>
      <c r="R2891"/>
      <c r="S2891"/>
    </row>
    <row r="2892" spans="1:19" x14ac:dyDescent="0.2">
      <c r="A2892"/>
      <c r="B2892"/>
      <c r="C2892"/>
      <c r="G2892"/>
      <c r="H2892"/>
      <c r="I2892"/>
      <c r="J2892" s="31"/>
      <c r="K2892" s="31"/>
      <c r="L2892" s="31"/>
      <c r="M2892"/>
      <c r="N2892"/>
      <c r="O2892"/>
      <c r="P2892"/>
      <c r="Q2892"/>
      <c r="R2892"/>
      <c r="S2892"/>
    </row>
    <row r="2893" spans="1:19" x14ac:dyDescent="0.2">
      <c r="A2893"/>
      <c r="B2893"/>
      <c r="C2893"/>
      <c r="G2893"/>
      <c r="H2893"/>
      <c r="I2893"/>
      <c r="J2893" s="31"/>
      <c r="K2893" s="31"/>
      <c r="L2893" s="31"/>
      <c r="M2893"/>
      <c r="N2893"/>
      <c r="O2893"/>
      <c r="P2893"/>
      <c r="Q2893"/>
      <c r="R2893"/>
      <c r="S2893"/>
    </row>
    <row r="2894" spans="1:19" x14ac:dyDescent="0.2">
      <c r="A2894"/>
      <c r="B2894"/>
      <c r="C2894"/>
      <c r="G2894"/>
      <c r="H2894"/>
      <c r="I2894"/>
      <c r="J2894" s="31"/>
      <c r="K2894" s="31"/>
      <c r="L2894" s="31"/>
      <c r="M2894"/>
      <c r="N2894"/>
      <c r="O2894"/>
      <c r="P2894"/>
      <c r="Q2894"/>
      <c r="R2894"/>
      <c r="S2894"/>
    </row>
    <row r="2895" spans="1:19" x14ac:dyDescent="0.2">
      <c r="A2895"/>
      <c r="B2895"/>
      <c r="C2895"/>
      <c r="G2895"/>
      <c r="H2895"/>
      <c r="I2895"/>
      <c r="J2895" s="31"/>
      <c r="K2895" s="31"/>
      <c r="L2895" s="31"/>
      <c r="M2895"/>
      <c r="N2895"/>
      <c r="O2895"/>
      <c r="P2895"/>
      <c r="Q2895"/>
      <c r="R2895"/>
      <c r="S2895"/>
    </row>
    <row r="2896" spans="1:19" x14ac:dyDescent="0.2">
      <c r="A2896"/>
      <c r="B2896"/>
      <c r="C2896"/>
      <c r="G2896"/>
      <c r="H2896"/>
      <c r="I2896"/>
      <c r="J2896" s="31"/>
      <c r="K2896" s="31"/>
      <c r="L2896" s="31"/>
      <c r="M2896"/>
      <c r="N2896"/>
      <c r="O2896"/>
      <c r="P2896"/>
      <c r="Q2896"/>
      <c r="R2896"/>
      <c r="S2896"/>
    </row>
    <row r="2897" spans="1:19" x14ac:dyDescent="0.2">
      <c r="A2897"/>
      <c r="B2897"/>
      <c r="C2897"/>
      <c r="G2897"/>
      <c r="H2897"/>
      <c r="I2897"/>
      <c r="J2897" s="31"/>
      <c r="K2897" s="31"/>
      <c r="L2897" s="31"/>
      <c r="M2897"/>
      <c r="N2897"/>
      <c r="O2897"/>
      <c r="P2897"/>
      <c r="Q2897"/>
      <c r="R2897"/>
      <c r="S2897"/>
    </row>
    <row r="2898" spans="1:19" x14ac:dyDescent="0.2">
      <c r="A2898"/>
      <c r="B2898"/>
      <c r="C2898"/>
      <c r="G2898"/>
      <c r="H2898"/>
      <c r="I2898"/>
      <c r="J2898" s="31"/>
      <c r="K2898" s="31"/>
      <c r="L2898" s="31"/>
      <c r="M2898"/>
      <c r="N2898"/>
      <c r="O2898"/>
      <c r="P2898"/>
      <c r="Q2898"/>
      <c r="R2898"/>
      <c r="S2898"/>
    </row>
    <row r="2899" spans="1:19" x14ac:dyDescent="0.2">
      <c r="A2899"/>
      <c r="B2899"/>
      <c r="C2899"/>
      <c r="G2899"/>
      <c r="H2899"/>
      <c r="I2899"/>
      <c r="J2899" s="31"/>
      <c r="K2899" s="31"/>
      <c r="L2899" s="31"/>
      <c r="M2899"/>
      <c r="N2899"/>
      <c r="O2899"/>
      <c r="P2899"/>
      <c r="Q2899"/>
      <c r="R2899"/>
      <c r="S2899"/>
    </row>
    <row r="2900" spans="1:19" x14ac:dyDescent="0.2">
      <c r="A2900"/>
      <c r="B2900"/>
      <c r="C2900"/>
      <c r="G2900"/>
      <c r="H2900"/>
      <c r="I2900"/>
      <c r="J2900" s="31"/>
      <c r="K2900" s="31"/>
      <c r="L2900" s="31"/>
      <c r="M2900"/>
      <c r="N2900"/>
      <c r="O2900"/>
      <c r="P2900"/>
      <c r="Q2900"/>
      <c r="R2900"/>
      <c r="S2900"/>
    </row>
    <row r="2901" spans="1:19" x14ac:dyDescent="0.2">
      <c r="A2901"/>
      <c r="B2901"/>
      <c r="C2901"/>
      <c r="G2901"/>
      <c r="H2901"/>
      <c r="I2901"/>
      <c r="J2901" s="31"/>
      <c r="K2901" s="31"/>
      <c r="L2901" s="31"/>
      <c r="M2901"/>
      <c r="N2901"/>
      <c r="O2901"/>
      <c r="P2901"/>
      <c r="Q2901"/>
      <c r="R2901"/>
      <c r="S2901"/>
    </row>
    <row r="2902" spans="1:19" x14ac:dyDescent="0.2">
      <c r="A2902"/>
      <c r="B2902"/>
      <c r="C2902"/>
      <c r="G2902"/>
      <c r="H2902"/>
      <c r="I2902"/>
      <c r="J2902" s="31"/>
      <c r="K2902" s="31"/>
      <c r="L2902" s="31"/>
      <c r="M2902"/>
      <c r="N2902"/>
      <c r="O2902"/>
      <c r="P2902"/>
      <c r="Q2902"/>
      <c r="R2902"/>
      <c r="S2902"/>
    </row>
    <row r="2903" spans="1:19" x14ac:dyDescent="0.2">
      <c r="A2903"/>
      <c r="B2903"/>
      <c r="C2903"/>
      <c r="G2903"/>
      <c r="H2903"/>
      <c r="I2903"/>
      <c r="J2903" s="31"/>
      <c r="K2903" s="31"/>
      <c r="L2903" s="31"/>
      <c r="M2903"/>
      <c r="N2903"/>
      <c r="O2903"/>
      <c r="P2903"/>
      <c r="Q2903"/>
      <c r="R2903"/>
      <c r="S2903"/>
    </row>
    <row r="2904" spans="1:19" x14ac:dyDescent="0.2">
      <c r="A2904"/>
      <c r="B2904"/>
      <c r="C2904"/>
      <c r="G2904"/>
      <c r="H2904"/>
      <c r="I2904"/>
      <c r="J2904" s="31"/>
      <c r="K2904" s="31"/>
      <c r="L2904" s="31"/>
      <c r="M2904"/>
      <c r="N2904"/>
      <c r="O2904"/>
      <c r="P2904"/>
      <c r="Q2904"/>
      <c r="R2904"/>
      <c r="S2904"/>
    </row>
    <row r="2905" spans="1:19" x14ac:dyDescent="0.2">
      <c r="A2905"/>
      <c r="B2905"/>
      <c r="C2905"/>
      <c r="G2905"/>
      <c r="H2905"/>
      <c r="I2905"/>
      <c r="J2905" s="31"/>
      <c r="K2905" s="31"/>
      <c r="L2905" s="31"/>
      <c r="M2905"/>
      <c r="N2905"/>
      <c r="O2905"/>
      <c r="P2905"/>
      <c r="Q2905"/>
      <c r="R2905"/>
      <c r="S2905"/>
    </row>
    <row r="2906" spans="1:19" x14ac:dyDescent="0.2">
      <c r="A2906"/>
      <c r="B2906"/>
      <c r="C2906"/>
      <c r="G2906"/>
      <c r="H2906"/>
      <c r="I2906"/>
      <c r="J2906" s="31"/>
      <c r="K2906" s="31"/>
      <c r="L2906" s="31"/>
      <c r="M2906"/>
      <c r="N2906"/>
      <c r="O2906"/>
      <c r="P2906"/>
      <c r="Q2906"/>
      <c r="R2906"/>
      <c r="S2906"/>
    </row>
    <row r="2907" spans="1:19" x14ac:dyDescent="0.2">
      <c r="A2907"/>
      <c r="B2907"/>
      <c r="C2907"/>
      <c r="D2907" s="20"/>
      <c r="G2907"/>
      <c r="H2907"/>
      <c r="I2907"/>
      <c r="J2907" s="31"/>
      <c r="K2907" s="31"/>
      <c r="L2907" s="31"/>
      <c r="M2907"/>
      <c r="N2907"/>
      <c r="O2907"/>
      <c r="P2907"/>
      <c r="Q2907"/>
      <c r="R2907"/>
      <c r="S2907"/>
    </row>
    <row r="2908" spans="1:19" x14ac:dyDescent="0.2">
      <c r="A2908"/>
      <c r="B2908"/>
      <c r="C2908"/>
      <c r="G2908"/>
      <c r="H2908"/>
      <c r="I2908"/>
      <c r="J2908" s="31"/>
      <c r="K2908" s="31"/>
      <c r="L2908" s="31"/>
      <c r="M2908"/>
      <c r="N2908"/>
      <c r="O2908"/>
      <c r="P2908"/>
      <c r="Q2908"/>
      <c r="R2908"/>
      <c r="S2908"/>
    </row>
    <row r="2909" spans="1:19" x14ac:dyDescent="0.2">
      <c r="A2909"/>
      <c r="B2909"/>
      <c r="C2909"/>
      <c r="G2909"/>
      <c r="H2909"/>
      <c r="I2909"/>
      <c r="J2909" s="31"/>
      <c r="K2909" s="31"/>
      <c r="L2909" s="31"/>
      <c r="M2909"/>
      <c r="N2909"/>
      <c r="O2909"/>
      <c r="P2909"/>
      <c r="Q2909"/>
      <c r="R2909"/>
      <c r="S2909"/>
    </row>
    <row r="2910" spans="1:19" x14ac:dyDescent="0.2">
      <c r="A2910"/>
      <c r="B2910"/>
      <c r="C2910"/>
      <c r="G2910"/>
      <c r="H2910"/>
      <c r="I2910"/>
      <c r="J2910" s="31"/>
      <c r="K2910" s="31"/>
      <c r="L2910" s="31"/>
      <c r="M2910"/>
      <c r="N2910"/>
      <c r="O2910"/>
      <c r="P2910"/>
      <c r="Q2910"/>
      <c r="R2910"/>
      <c r="S2910"/>
    </row>
    <row r="2911" spans="1:19" x14ac:dyDescent="0.2">
      <c r="A2911"/>
      <c r="B2911"/>
      <c r="C2911"/>
      <c r="G2911"/>
      <c r="H2911"/>
      <c r="I2911"/>
      <c r="J2911" s="31"/>
      <c r="K2911" s="31"/>
      <c r="L2911" s="31"/>
      <c r="M2911"/>
      <c r="N2911"/>
      <c r="O2911"/>
      <c r="P2911"/>
      <c r="Q2911"/>
      <c r="R2911"/>
      <c r="S2911"/>
    </row>
    <row r="2912" spans="1:19" x14ac:dyDescent="0.2">
      <c r="A2912"/>
      <c r="B2912"/>
      <c r="C2912"/>
      <c r="G2912"/>
      <c r="H2912"/>
      <c r="I2912"/>
      <c r="J2912" s="31"/>
      <c r="K2912" s="31"/>
      <c r="L2912" s="31"/>
      <c r="M2912"/>
      <c r="N2912"/>
      <c r="O2912"/>
      <c r="P2912"/>
      <c r="Q2912"/>
      <c r="R2912"/>
      <c r="S2912"/>
    </row>
    <row r="2913" spans="1:19" x14ac:dyDescent="0.2">
      <c r="A2913"/>
      <c r="B2913"/>
      <c r="C2913"/>
      <c r="G2913"/>
      <c r="H2913"/>
      <c r="I2913"/>
      <c r="J2913" s="31"/>
      <c r="K2913" s="31"/>
      <c r="L2913" s="31"/>
      <c r="M2913"/>
      <c r="N2913"/>
      <c r="O2913"/>
      <c r="P2913"/>
      <c r="Q2913"/>
      <c r="R2913"/>
      <c r="S2913"/>
    </row>
    <row r="2914" spans="1:19" x14ac:dyDescent="0.2">
      <c r="A2914"/>
      <c r="B2914"/>
      <c r="C2914"/>
      <c r="G2914"/>
      <c r="H2914"/>
      <c r="I2914"/>
      <c r="J2914" s="31"/>
      <c r="K2914" s="31"/>
      <c r="L2914" s="31"/>
      <c r="M2914"/>
      <c r="N2914"/>
      <c r="O2914"/>
      <c r="P2914"/>
      <c r="Q2914"/>
      <c r="R2914"/>
      <c r="S2914"/>
    </row>
    <row r="2915" spans="1:19" x14ac:dyDescent="0.2">
      <c r="A2915"/>
      <c r="B2915"/>
      <c r="C2915"/>
      <c r="G2915"/>
      <c r="H2915"/>
      <c r="I2915"/>
      <c r="J2915" s="31"/>
      <c r="K2915" s="31"/>
      <c r="L2915" s="31"/>
      <c r="M2915"/>
      <c r="N2915"/>
      <c r="O2915"/>
      <c r="P2915"/>
      <c r="Q2915"/>
      <c r="R2915"/>
      <c r="S2915"/>
    </row>
    <row r="2916" spans="1:19" x14ac:dyDescent="0.2">
      <c r="A2916"/>
      <c r="B2916"/>
      <c r="C2916"/>
      <c r="G2916"/>
      <c r="H2916"/>
      <c r="I2916"/>
      <c r="J2916" s="31"/>
      <c r="K2916" s="31"/>
      <c r="L2916" s="31"/>
      <c r="M2916"/>
      <c r="N2916"/>
      <c r="O2916"/>
      <c r="P2916"/>
      <c r="Q2916"/>
      <c r="R2916"/>
      <c r="S2916"/>
    </row>
    <row r="2917" spans="1:19" x14ac:dyDescent="0.2">
      <c r="A2917"/>
      <c r="B2917"/>
      <c r="C2917"/>
      <c r="G2917"/>
      <c r="H2917"/>
      <c r="I2917"/>
      <c r="J2917" s="31"/>
      <c r="K2917" s="31"/>
      <c r="L2917" s="31"/>
      <c r="M2917"/>
      <c r="N2917"/>
      <c r="O2917"/>
      <c r="P2917"/>
      <c r="Q2917"/>
      <c r="R2917"/>
      <c r="S2917"/>
    </row>
    <row r="2918" spans="1:19" x14ac:dyDescent="0.2">
      <c r="A2918"/>
      <c r="B2918"/>
      <c r="C2918"/>
      <c r="G2918"/>
      <c r="H2918"/>
      <c r="I2918"/>
      <c r="J2918" s="31"/>
      <c r="K2918" s="31"/>
      <c r="L2918" s="31"/>
      <c r="M2918"/>
      <c r="N2918"/>
      <c r="O2918"/>
      <c r="P2918"/>
      <c r="Q2918"/>
      <c r="R2918"/>
      <c r="S2918"/>
    </row>
    <row r="2919" spans="1:19" x14ac:dyDescent="0.2">
      <c r="A2919"/>
      <c r="B2919"/>
      <c r="C2919"/>
      <c r="G2919"/>
      <c r="H2919"/>
      <c r="I2919"/>
      <c r="J2919" s="31"/>
      <c r="K2919" s="31"/>
      <c r="L2919" s="31"/>
      <c r="M2919"/>
      <c r="N2919"/>
      <c r="O2919"/>
      <c r="P2919"/>
      <c r="Q2919"/>
      <c r="R2919"/>
      <c r="S2919"/>
    </row>
    <row r="2920" spans="1:19" x14ac:dyDescent="0.2">
      <c r="A2920"/>
      <c r="B2920"/>
      <c r="C2920"/>
      <c r="G2920"/>
      <c r="H2920"/>
      <c r="I2920"/>
      <c r="J2920" s="31"/>
      <c r="K2920" s="31"/>
      <c r="L2920" s="31"/>
      <c r="M2920"/>
      <c r="N2920"/>
      <c r="O2920"/>
      <c r="P2920"/>
      <c r="Q2920"/>
      <c r="R2920"/>
      <c r="S2920"/>
    </row>
    <row r="2921" spans="1:19" x14ac:dyDescent="0.2">
      <c r="A2921"/>
      <c r="B2921"/>
      <c r="C2921"/>
      <c r="G2921"/>
      <c r="H2921"/>
      <c r="I2921"/>
      <c r="J2921" s="31"/>
      <c r="K2921" s="31"/>
      <c r="L2921" s="31"/>
      <c r="M2921"/>
      <c r="N2921"/>
      <c r="O2921"/>
      <c r="P2921"/>
      <c r="Q2921"/>
      <c r="R2921"/>
      <c r="S2921"/>
    </row>
    <row r="2922" spans="1:19" x14ac:dyDescent="0.2">
      <c r="A2922"/>
      <c r="B2922"/>
      <c r="C2922"/>
      <c r="G2922"/>
      <c r="H2922"/>
      <c r="I2922"/>
      <c r="J2922" s="31"/>
      <c r="K2922" s="31"/>
      <c r="L2922" s="31"/>
      <c r="M2922"/>
      <c r="N2922"/>
      <c r="O2922"/>
      <c r="P2922"/>
      <c r="Q2922"/>
      <c r="R2922"/>
      <c r="S2922"/>
    </row>
    <row r="2923" spans="1:19" x14ac:dyDescent="0.2">
      <c r="A2923"/>
      <c r="B2923"/>
      <c r="C2923"/>
      <c r="G2923"/>
      <c r="H2923"/>
      <c r="I2923"/>
      <c r="J2923" s="31"/>
      <c r="K2923" s="31"/>
      <c r="L2923" s="31"/>
      <c r="M2923"/>
      <c r="N2923"/>
      <c r="O2923"/>
      <c r="P2923"/>
      <c r="Q2923"/>
      <c r="R2923"/>
      <c r="S2923"/>
    </row>
    <row r="2924" spans="1:19" x14ac:dyDescent="0.2">
      <c r="A2924"/>
      <c r="B2924"/>
      <c r="C2924"/>
      <c r="G2924"/>
      <c r="H2924"/>
      <c r="I2924"/>
      <c r="J2924" s="31"/>
      <c r="K2924" s="31"/>
      <c r="L2924" s="31"/>
      <c r="M2924"/>
      <c r="N2924"/>
      <c r="O2924"/>
      <c r="P2924"/>
      <c r="Q2924"/>
      <c r="R2924"/>
      <c r="S2924"/>
    </row>
    <row r="2925" spans="1:19" x14ac:dyDescent="0.2">
      <c r="A2925"/>
      <c r="B2925"/>
      <c r="C2925"/>
      <c r="G2925"/>
      <c r="H2925"/>
      <c r="I2925"/>
      <c r="J2925" s="31"/>
      <c r="K2925" s="31"/>
      <c r="L2925" s="31"/>
      <c r="M2925"/>
      <c r="N2925"/>
      <c r="O2925"/>
      <c r="P2925"/>
      <c r="Q2925"/>
      <c r="R2925"/>
      <c r="S2925"/>
    </row>
    <row r="2926" spans="1:19" x14ac:dyDescent="0.2">
      <c r="A2926"/>
      <c r="B2926"/>
      <c r="C2926"/>
      <c r="G2926"/>
      <c r="H2926"/>
      <c r="I2926"/>
      <c r="J2926" s="31"/>
      <c r="K2926" s="31"/>
      <c r="L2926" s="31"/>
      <c r="M2926"/>
      <c r="N2926"/>
      <c r="O2926"/>
      <c r="P2926"/>
      <c r="Q2926"/>
      <c r="R2926"/>
      <c r="S2926"/>
    </row>
    <row r="2927" spans="1:19" x14ac:dyDescent="0.2">
      <c r="A2927"/>
      <c r="B2927"/>
      <c r="C2927"/>
      <c r="G2927"/>
      <c r="H2927"/>
      <c r="I2927"/>
      <c r="J2927" s="31"/>
      <c r="K2927" s="31"/>
      <c r="L2927" s="31"/>
      <c r="M2927"/>
      <c r="N2927"/>
      <c r="O2927"/>
      <c r="P2927"/>
      <c r="Q2927"/>
      <c r="R2927"/>
      <c r="S2927"/>
    </row>
    <row r="2928" spans="1:19" x14ac:dyDescent="0.2">
      <c r="A2928"/>
      <c r="B2928"/>
      <c r="C2928"/>
      <c r="G2928"/>
      <c r="H2928"/>
      <c r="I2928"/>
      <c r="J2928" s="31"/>
      <c r="K2928" s="31"/>
      <c r="L2928" s="31"/>
      <c r="M2928"/>
      <c r="N2928"/>
      <c r="O2928"/>
      <c r="P2928"/>
      <c r="Q2928"/>
      <c r="R2928"/>
      <c r="S2928"/>
    </row>
    <row r="2929" spans="1:19" x14ac:dyDescent="0.2">
      <c r="A2929"/>
      <c r="B2929"/>
      <c r="C2929"/>
      <c r="G2929"/>
      <c r="H2929"/>
      <c r="I2929"/>
      <c r="J2929" s="31"/>
      <c r="K2929" s="31"/>
      <c r="L2929" s="31"/>
      <c r="M2929"/>
      <c r="N2929"/>
      <c r="O2929"/>
      <c r="P2929"/>
      <c r="Q2929"/>
      <c r="R2929"/>
      <c r="S2929"/>
    </row>
    <row r="2930" spans="1:19" x14ac:dyDescent="0.2">
      <c r="A2930"/>
      <c r="B2930"/>
      <c r="C2930"/>
      <c r="G2930"/>
      <c r="H2930"/>
      <c r="I2930"/>
      <c r="J2930" s="31"/>
      <c r="K2930" s="31"/>
      <c r="L2930" s="31"/>
      <c r="M2930"/>
      <c r="N2930"/>
      <c r="O2930"/>
      <c r="P2930"/>
      <c r="Q2930"/>
      <c r="R2930"/>
      <c r="S2930"/>
    </row>
    <row r="2931" spans="1:19" x14ac:dyDescent="0.2">
      <c r="A2931"/>
      <c r="B2931"/>
      <c r="C2931"/>
      <c r="G2931"/>
      <c r="H2931"/>
      <c r="I2931"/>
      <c r="J2931" s="31"/>
      <c r="K2931" s="31"/>
      <c r="L2931" s="31"/>
      <c r="M2931"/>
      <c r="N2931"/>
      <c r="O2931"/>
      <c r="P2931"/>
      <c r="Q2931"/>
      <c r="R2931"/>
      <c r="S2931"/>
    </row>
    <row r="2932" spans="1:19" x14ac:dyDescent="0.2">
      <c r="A2932"/>
      <c r="B2932"/>
      <c r="C2932"/>
      <c r="G2932"/>
      <c r="H2932"/>
      <c r="I2932"/>
      <c r="J2932" s="31"/>
      <c r="K2932" s="31"/>
      <c r="L2932" s="31"/>
      <c r="M2932"/>
      <c r="N2932"/>
      <c r="O2932"/>
      <c r="P2932"/>
      <c r="Q2932"/>
      <c r="R2932"/>
      <c r="S2932"/>
    </row>
    <row r="2933" spans="1:19" x14ac:dyDescent="0.2">
      <c r="A2933"/>
      <c r="B2933"/>
      <c r="C2933"/>
      <c r="G2933"/>
      <c r="H2933"/>
      <c r="I2933"/>
      <c r="J2933" s="31"/>
      <c r="K2933" s="31"/>
      <c r="L2933" s="31"/>
      <c r="M2933"/>
      <c r="N2933"/>
      <c r="O2933"/>
      <c r="P2933"/>
      <c r="Q2933"/>
      <c r="R2933"/>
      <c r="S2933"/>
    </row>
    <row r="2934" spans="1:19" x14ac:dyDescent="0.2">
      <c r="A2934"/>
      <c r="B2934"/>
      <c r="C2934"/>
      <c r="G2934"/>
      <c r="H2934"/>
      <c r="I2934"/>
      <c r="J2934" s="31"/>
      <c r="K2934" s="31"/>
      <c r="L2934" s="31"/>
      <c r="M2934"/>
      <c r="N2934"/>
      <c r="O2934"/>
      <c r="P2934"/>
      <c r="Q2934"/>
      <c r="R2934"/>
      <c r="S2934"/>
    </row>
    <row r="2935" spans="1:19" x14ac:dyDescent="0.2">
      <c r="A2935"/>
      <c r="B2935"/>
      <c r="C2935"/>
      <c r="G2935"/>
      <c r="H2935"/>
      <c r="I2935"/>
      <c r="J2935" s="31"/>
      <c r="K2935" s="31"/>
      <c r="L2935" s="31"/>
      <c r="M2935"/>
      <c r="N2935"/>
      <c r="O2935"/>
      <c r="P2935"/>
      <c r="Q2935"/>
      <c r="R2935"/>
      <c r="S2935"/>
    </row>
    <row r="2936" spans="1:19" x14ac:dyDescent="0.2">
      <c r="A2936"/>
      <c r="B2936"/>
      <c r="C2936"/>
      <c r="G2936"/>
      <c r="H2936"/>
      <c r="I2936"/>
      <c r="J2936" s="31"/>
      <c r="K2936" s="31"/>
      <c r="L2936" s="31"/>
      <c r="M2936"/>
      <c r="N2936"/>
      <c r="O2936"/>
      <c r="P2936"/>
      <c r="Q2936"/>
      <c r="R2936"/>
      <c r="S2936"/>
    </row>
    <row r="2937" spans="1:19" x14ac:dyDescent="0.2">
      <c r="A2937"/>
      <c r="B2937"/>
      <c r="C2937"/>
      <c r="G2937"/>
      <c r="H2937"/>
      <c r="I2937"/>
      <c r="J2937" s="31"/>
      <c r="K2937" s="31"/>
      <c r="L2937" s="31"/>
      <c r="M2937"/>
      <c r="N2937"/>
      <c r="O2937"/>
      <c r="P2937"/>
      <c r="Q2937"/>
      <c r="R2937"/>
      <c r="S2937"/>
    </row>
    <row r="2938" spans="1:19" x14ac:dyDescent="0.2">
      <c r="A2938"/>
      <c r="B2938"/>
      <c r="C2938"/>
      <c r="G2938"/>
      <c r="H2938"/>
      <c r="I2938"/>
      <c r="J2938" s="31"/>
      <c r="K2938" s="31"/>
      <c r="L2938" s="31"/>
      <c r="M2938"/>
      <c r="N2938"/>
      <c r="O2938"/>
      <c r="P2938"/>
      <c r="Q2938"/>
      <c r="R2938"/>
      <c r="S2938"/>
    </row>
    <row r="2939" spans="1:19" x14ac:dyDescent="0.2">
      <c r="A2939"/>
      <c r="B2939"/>
      <c r="C2939"/>
      <c r="G2939"/>
      <c r="H2939"/>
      <c r="I2939"/>
      <c r="J2939" s="31"/>
      <c r="K2939" s="31"/>
      <c r="L2939" s="31"/>
      <c r="M2939"/>
      <c r="N2939"/>
      <c r="O2939"/>
      <c r="P2939"/>
      <c r="Q2939"/>
      <c r="R2939"/>
      <c r="S2939"/>
    </row>
    <row r="2940" spans="1:19" x14ac:dyDescent="0.2">
      <c r="A2940"/>
      <c r="B2940"/>
      <c r="C2940"/>
      <c r="G2940"/>
      <c r="H2940"/>
      <c r="I2940"/>
      <c r="J2940" s="31"/>
      <c r="K2940" s="31"/>
      <c r="L2940" s="31"/>
      <c r="M2940"/>
      <c r="N2940"/>
      <c r="O2940"/>
      <c r="P2940"/>
      <c r="Q2940"/>
      <c r="R2940"/>
      <c r="S2940"/>
    </row>
    <row r="2941" spans="1:19" x14ac:dyDescent="0.2">
      <c r="A2941"/>
      <c r="B2941"/>
      <c r="C2941"/>
      <c r="G2941"/>
      <c r="H2941"/>
      <c r="I2941"/>
      <c r="J2941" s="31"/>
      <c r="K2941" s="31"/>
      <c r="L2941" s="31"/>
      <c r="M2941"/>
      <c r="N2941"/>
      <c r="O2941"/>
      <c r="P2941"/>
      <c r="Q2941"/>
      <c r="R2941"/>
      <c r="S2941"/>
    </row>
    <row r="2942" spans="1:19" x14ac:dyDescent="0.2">
      <c r="A2942"/>
      <c r="B2942"/>
      <c r="C2942"/>
      <c r="G2942"/>
      <c r="H2942"/>
      <c r="I2942"/>
      <c r="J2942" s="31"/>
      <c r="K2942" s="31"/>
      <c r="L2942" s="31"/>
      <c r="M2942"/>
      <c r="N2942"/>
      <c r="O2942"/>
      <c r="P2942"/>
      <c r="Q2942"/>
      <c r="R2942"/>
      <c r="S2942"/>
    </row>
    <row r="2943" spans="1:19" x14ac:dyDescent="0.2">
      <c r="A2943"/>
      <c r="B2943"/>
      <c r="C2943"/>
      <c r="G2943"/>
      <c r="H2943"/>
      <c r="I2943"/>
      <c r="J2943" s="31"/>
      <c r="K2943" s="31"/>
      <c r="L2943" s="31"/>
      <c r="M2943"/>
      <c r="N2943"/>
      <c r="O2943"/>
      <c r="P2943"/>
      <c r="Q2943"/>
      <c r="R2943"/>
      <c r="S2943"/>
    </row>
    <row r="2944" spans="1:19" x14ac:dyDescent="0.2">
      <c r="A2944"/>
      <c r="B2944"/>
      <c r="C2944"/>
      <c r="G2944"/>
      <c r="H2944"/>
      <c r="I2944"/>
      <c r="J2944" s="31"/>
      <c r="K2944" s="31"/>
      <c r="L2944" s="31"/>
      <c r="M2944"/>
      <c r="N2944"/>
      <c r="O2944"/>
      <c r="P2944"/>
      <c r="Q2944"/>
      <c r="R2944"/>
      <c r="S2944"/>
    </row>
    <row r="2945" spans="1:19" x14ac:dyDescent="0.2">
      <c r="A2945"/>
      <c r="B2945"/>
      <c r="C2945"/>
      <c r="D2945" s="20"/>
      <c r="G2945"/>
      <c r="H2945"/>
      <c r="I2945"/>
      <c r="J2945" s="31"/>
      <c r="K2945" s="31"/>
      <c r="L2945" s="31"/>
      <c r="M2945"/>
      <c r="N2945"/>
      <c r="O2945"/>
      <c r="P2945"/>
      <c r="Q2945"/>
      <c r="R2945"/>
      <c r="S2945"/>
    </row>
    <row r="2946" spans="1:19" x14ac:dyDescent="0.2">
      <c r="A2946"/>
      <c r="B2946"/>
      <c r="C2946"/>
      <c r="G2946"/>
      <c r="H2946"/>
      <c r="I2946"/>
      <c r="J2946" s="31"/>
      <c r="K2946" s="31"/>
      <c r="L2946" s="31"/>
      <c r="M2946"/>
      <c r="N2946"/>
      <c r="O2946"/>
      <c r="P2946"/>
      <c r="Q2946"/>
      <c r="R2946"/>
      <c r="S2946"/>
    </row>
    <row r="2947" spans="1:19" x14ac:dyDescent="0.2">
      <c r="A2947"/>
      <c r="B2947"/>
      <c r="C2947"/>
      <c r="G2947"/>
      <c r="H2947"/>
      <c r="I2947"/>
      <c r="J2947" s="31"/>
      <c r="K2947" s="31"/>
      <c r="L2947" s="31"/>
      <c r="M2947"/>
      <c r="N2947"/>
      <c r="O2947"/>
      <c r="P2947"/>
      <c r="Q2947"/>
      <c r="R2947"/>
      <c r="S2947"/>
    </row>
    <row r="2948" spans="1:19" x14ac:dyDescent="0.2">
      <c r="A2948"/>
      <c r="B2948"/>
      <c r="C2948"/>
      <c r="G2948"/>
      <c r="H2948"/>
      <c r="I2948"/>
      <c r="J2948" s="31"/>
      <c r="K2948" s="31"/>
      <c r="L2948" s="31"/>
      <c r="M2948"/>
      <c r="N2948"/>
      <c r="O2948"/>
      <c r="P2948"/>
      <c r="Q2948"/>
      <c r="R2948"/>
      <c r="S2948"/>
    </row>
    <row r="2949" spans="1:19" x14ac:dyDescent="0.2">
      <c r="A2949"/>
      <c r="B2949"/>
      <c r="C2949"/>
      <c r="G2949"/>
      <c r="H2949"/>
      <c r="I2949"/>
      <c r="J2949" s="31"/>
      <c r="K2949" s="31"/>
      <c r="L2949" s="31"/>
      <c r="M2949"/>
      <c r="N2949"/>
      <c r="O2949"/>
      <c r="P2949"/>
      <c r="Q2949"/>
      <c r="R2949"/>
      <c r="S2949"/>
    </row>
    <row r="2950" spans="1:19" x14ac:dyDescent="0.2">
      <c r="A2950"/>
      <c r="B2950"/>
      <c r="C2950"/>
      <c r="G2950"/>
      <c r="H2950"/>
      <c r="I2950"/>
      <c r="J2950" s="31"/>
      <c r="K2950" s="31"/>
      <c r="L2950" s="31"/>
      <c r="M2950"/>
      <c r="N2950"/>
      <c r="O2950"/>
      <c r="P2950"/>
      <c r="Q2950"/>
      <c r="R2950"/>
      <c r="S2950"/>
    </row>
    <row r="2951" spans="1:19" x14ac:dyDescent="0.2">
      <c r="A2951"/>
      <c r="B2951"/>
      <c r="C2951"/>
      <c r="G2951"/>
      <c r="H2951"/>
      <c r="I2951"/>
      <c r="J2951" s="31"/>
      <c r="K2951" s="31"/>
      <c r="L2951" s="31"/>
      <c r="M2951"/>
      <c r="N2951"/>
      <c r="O2951"/>
      <c r="P2951"/>
      <c r="Q2951"/>
      <c r="R2951"/>
      <c r="S2951"/>
    </row>
    <row r="2952" spans="1:19" x14ac:dyDescent="0.2">
      <c r="A2952"/>
      <c r="B2952"/>
      <c r="C2952"/>
      <c r="G2952"/>
      <c r="H2952"/>
      <c r="I2952"/>
      <c r="J2952" s="31"/>
      <c r="K2952" s="31"/>
      <c r="L2952" s="31"/>
      <c r="M2952"/>
      <c r="N2952"/>
      <c r="O2952"/>
      <c r="P2952"/>
      <c r="Q2952"/>
      <c r="R2952"/>
      <c r="S2952"/>
    </row>
    <row r="2953" spans="1:19" x14ac:dyDescent="0.2">
      <c r="A2953"/>
      <c r="B2953"/>
      <c r="C2953"/>
      <c r="G2953"/>
      <c r="H2953"/>
      <c r="I2953"/>
      <c r="J2953" s="31"/>
      <c r="K2953" s="31"/>
      <c r="L2953" s="31"/>
      <c r="M2953"/>
      <c r="N2953"/>
      <c r="O2953"/>
      <c r="P2953"/>
      <c r="Q2953"/>
      <c r="R2953"/>
      <c r="S2953"/>
    </row>
    <row r="2954" spans="1:19" x14ac:dyDescent="0.2">
      <c r="A2954"/>
      <c r="B2954"/>
      <c r="C2954"/>
      <c r="G2954"/>
      <c r="H2954"/>
      <c r="I2954"/>
      <c r="J2954" s="31"/>
      <c r="K2954" s="31"/>
      <c r="L2954" s="31"/>
      <c r="M2954"/>
      <c r="N2954"/>
      <c r="O2954"/>
      <c r="P2954"/>
      <c r="Q2954"/>
      <c r="R2954"/>
      <c r="S2954"/>
    </row>
    <row r="2955" spans="1:19" x14ac:dyDescent="0.2">
      <c r="A2955"/>
      <c r="B2955"/>
      <c r="C2955"/>
      <c r="G2955"/>
      <c r="H2955"/>
      <c r="I2955"/>
      <c r="J2955" s="31"/>
      <c r="K2955" s="31"/>
      <c r="L2955" s="31"/>
      <c r="M2955"/>
      <c r="N2955"/>
      <c r="O2955"/>
      <c r="P2955"/>
      <c r="Q2955"/>
      <c r="R2955"/>
      <c r="S2955"/>
    </row>
    <row r="2956" spans="1:19" x14ac:dyDescent="0.2">
      <c r="A2956"/>
      <c r="B2956"/>
      <c r="C2956"/>
      <c r="G2956"/>
      <c r="H2956"/>
      <c r="I2956"/>
      <c r="J2956" s="31"/>
      <c r="K2956" s="31"/>
      <c r="L2956" s="31"/>
      <c r="M2956"/>
      <c r="N2956"/>
      <c r="O2956"/>
      <c r="P2956"/>
      <c r="Q2956"/>
      <c r="R2956"/>
      <c r="S2956"/>
    </row>
    <row r="2957" spans="1:19" x14ac:dyDescent="0.2">
      <c r="A2957"/>
      <c r="B2957"/>
      <c r="C2957"/>
      <c r="G2957"/>
      <c r="H2957"/>
      <c r="I2957"/>
      <c r="J2957" s="31"/>
      <c r="K2957" s="31"/>
      <c r="L2957" s="31"/>
      <c r="M2957"/>
      <c r="N2957"/>
      <c r="O2957"/>
      <c r="P2957"/>
      <c r="Q2957"/>
      <c r="R2957"/>
      <c r="S2957"/>
    </row>
    <row r="2958" spans="1:19" x14ac:dyDescent="0.2">
      <c r="A2958"/>
      <c r="B2958"/>
      <c r="C2958"/>
      <c r="G2958"/>
      <c r="H2958"/>
      <c r="I2958"/>
      <c r="J2958" s="31"/>
      <c r="K2958" s="31"/>
      <c r="L2958" s="31"/>
      <c r="M2958"/>
      <c r="N2958"/>
      <c r="O2958"/>
      <c r="P2958"/>
      <c r="Q2958"/>
      <c r="R2958"/>
      <c r="S2958"/>
    </row>
    <row r="2959" spans="1:19" x14ac:dyDescent="0.2">
      <c r="A2959"/>
      <c r="B2959"/>
      <c r="C2959"/>
      <c r="G2959"/>
      <c r="H2959"/>
      <c r="I2959"/>
      <c r="J2959" s="31"/>
      <c r="K2959" s="31"/>
      <c r="L2959" s="31"/>
      <c r="M2959"/>
      <c r="N2959"/>
      <c r="O2959"/>
      <c r="P2959"/>
      <c r="Q2959"/>
      <c r="R2959"/>
      <c r="S2959"/>
    </row>
    <row r="2960" spans="1:19" x14ac:dyDescent="0.2">
      <c r="A2960"/>
      <c r="B2960"/>
      <c r="C2960"/>
      <c r="G2960"/>
      <c r="H2960"/>
      <c r="I2960"/>
      <c r="J2960" s="31"/>
      <c r="K2960" s="31"/>
      <c r="L2960" s="31"/>
      <c r="M2960"/>
      <c r="N2960"/>
      <c r="O2960"/>
      <c r="P2960"/>
      <c r="Q2960"/>
      <c r="R2960"/>
      <c r="S2960"/>
    </row>
    <row r="2961" spans="1:19" x14ac:dyDescent="0.2">
      <c r="A2961"/>
      <c r="B2961"/>
      <c r="C2961"/>
      <c r="G2961"/>
      <c r="H2961"/>
      <c r="I2961"/>
      <c r="J2961" s="31"/>
      <c r="K2961" s="31"/>
      <c r="L2961" s="31"/>
      <c r="M2961"/>
      <c r="N2961"/>
      <c r="O2961"/>
      <c r="P2961"/>
      <c r="Q2961"/>
      <c r="R2961"/>
      <c r="S2961"/>
    </row>
    <row r="2962" spans="1:19" x14ac:dyDescent="0.2">
      <c r="A2962"/>
      <c r="B2962"/>
      <c r="C2962"/>
      <c r="G2962"/>
      <c r="H2962"/>
      <c r="I2962"/>
      <c r="J2962" s="31"/>
      <c r="K2962" s="31"/>
      <c r="L2962" s="31"/>
      <c r="M2962"/>
      <c r="N2962"/>
      <c r="O2962"/>
      <c r="P2962"/>
      <c r="Q2962"/>
      <c r="R2962"/>
      <c r="S2962"/>
    </row>
    <row r="2963" spans="1:19" x14ac:dyDescent="0.2">
      <c r="A2963"/>
      <c r="B2963"/>
      <c r="C2963"/>
      <c r="G2963"/>
      <c r="H2963"/>
      <c r="I2963"/>
      <c r="J2963" s="31"/>
      <c r="K2963" s="31"/>
      <c r="L2963" s="31"/>
      <c r="M2963"/>
      <c r="N2963"/>
      <c r="O2963"/>
      <c r="P2963"/>
      <c r="Q2963"/>
      <c r="R2963"/>
      <c r="S2963"/>
    </row>
    <row r="2964" spans="1:19" x14ac:dyDescent="0.2">
      <c r="A2964"/>
      <c r="B2964"/>
      <c r="C2964"/>
      <c r="G2964"/>
      <c r="H2964"/>
      <c r="I2964"/>
      <c r="J2964" s="31"/>
      <c r="K2964" s="31"/>
      <c r="L2964" s="31"/>
      <c r="M2964"/>
      <c r="N2964"/>
      <c r="O2964"/>
      <c r="P2964"/>
      <c r="Q2964"/>
      <c r="R2964"/>
      <c r="S2964"/>
    </row>
    <row r="2965" spans="1:19" x14ac:dyDescent="0.2">
      <c r="A2965"/>
      <c r="B2965"/>
      <c r="C2965"/>
      <c r="G2965"/>
      <c r="H2965"/>
      <c r="I2965"/>
      <c r="J2965" s="31"/>
      <c r="K2965" s="31"/>
      <c r="L2965" s="31"/>
      <c r="M2965"/>
      <c r="N2965"/>
      <c r="O2965"/>
      <c r="P2965"/>
      <c r="Q2965"/>
      <c r="R2965"/>
      <c r="S2965"/>
    </row>
    <row r="2966" spans="1:19" x14ac:dyDescent="0.2">
      <c r="A2966"/>
      <c r="B2966"/>
      <c r="C2966"/>
      <c r="G2966"/>
      <c r="H2966"/>
      <c r="I2966"/>
      <c r="J2966" s="31"/>
      <c r="K2966" s="31"/>
      <c r="L2966" s="31"/>
      <c r="M2966"/>
      <c r="N2966"/>
      <c r="O2966"/>
      <c r="P2966"/>
      <c r="Q2966"/>
      <c r="R2966"/>
      <c r="S2966"/>
    </row>
    <row r="2967" spans="1:19" x14ac:dyDescent="0.2">
      <c r="A2967"/>
      <c r="B2967"/>
      <c r="C2967"/>
      <c r="G2967"/>
      <c r="H2967"/>
      <c r="I2967"/>
      <c r="J2967" s="31"/>
      <c r="K2967" s="31"/>
      <c r="L2967" s="31"/>
      <c r="M2967"/>
      <c r="N2967"/>
      <c r="O2967"/>
      <c r="P2967"/>
      <c r="Q2967"/>
      <c r="R2967"/>
      <c r="S2967"/>
    </row>
    <row r="2968" spans="1:19" x14ac:dyDescent="0.2">
      <c r="A2968"/>
      <c r="B2968"/>
      <c r="C2968"/>
      <c r="G2968"/>
      <c r="H2968"/>
      <c r="I2968"/>
      <c r="J2968" s="31"/>
      <c r="K2968" s="31"/>
      <c r="L2968" s="31"/>
      <c r="M2968"/>
      <c r="N2968"/>
      <c r="O2968"/>
      <c r="P2968"/>
      <c r="Q2968"/>
      <c r="R2968"/>
      <c r="S2968"/>
    </row>
    <row r="2969" spans="1:19" x14ac:dyDescent="0.2">
      <c r="A2969"/>
      <c r="B2969"/>
      <c r="C2969"/>
      <c r="G2969"/>
      <c r="H2969"/>
      <c r="I2969"/>
      <c r="J2969" s="31"/>
      <c r="K2969" s="31"/>
      <c r="L2969" s="31"/>
      <c r="M2969"/>
      <c r="N2969"/>
      <c r="O2969"/>
      <c r="P2969"/>
      <c r="Q2969"/>
      <c r="R2969"/>
      <c r="S2969"/>
    </row>
    <row r="2970" spans="1:19" x14ac:dyDescent="0.2">
      <c r="A2970"/>
      <c r="B2970"/>
      <c r="C2970"/>
      <c r="G2970"/>
      <c r="H2970"/>
      <c r="I2970"/>
      <c r="J2970" s="31"/>
      <c r="K2970" s="31"/>
      <c r="L2970" s="31"/>
      <c r="M2970"/>
      <c r="N2970"/>
      <c r="O2970"/>
      <c r="P2970"/>
      <c r="Q2970"/>
      <c r="R2970"/>
      <c r="S2970"/>
    </row>
    <row r="2971" spans="1:19" x14ac:dyDescent="0.2">
      <c r="A2971"/>
      <c r="B2971"/>
      <c r="C2971"/>
      <c r="G2971"/>
      <c r="H2971"/>
      <c r="I2971"/>
      <c r="J2971" s="31"/>
      <c r="K2971" s="31"/>
      <c r="L2971" s="31"/>
      <c r="M2971"/>
      <c r="N2971"/>
      <c r="O2971"/>
      <c r="P2971"/>
      <c r="Q2971"/>
      <c r="R2971"/>
      <c r="S2971"/>
    </row>
    <row r="2972" spans="1:19" x14ac:dyDescent="0.2">
      <c r="A2972"/>
      <c r="B2972"/>
      <c r="C2972"/>
      <c r="G2972"/>
      <c r="H2972"/>
      <c r="I2972"/>
      <c r="J2972" s="31"/>
      <c r="K2972" s="31"/>
      <c r="L2972" s="31"/>
      <c r="M2972"/>
      <c r="N2972"/>
      <c r="O2972"/>
      <c r="P2972"/>
      <c r="Q2972"/>
      <c r="R2972"/>
      <c r="S2972"/>
    </row>
    <row r="2973" spans="1:19" x14ac:dyDescent="0.2">
      <c r="A2973"/>
      <c r="B2973"/>
      <c r="C2973"/>
      <c r="G2973"/>
      <c r="H2973"/>
      <c r="I2973"/>
      <c r="J2973" s="31"/>
      <c r="K2973" s="31"/>
      <c r="L2973" s="31"/>
      <c r="M2973"/>
      <c r="N2973"/>
      <c r="O2973"/>
      <c r="P2973"/>
      <c r="Q2973"/>
      <c r="R2973"/>
      <c r="S2973"/>
    </row>
    <row r="2974" spans="1:19" x14ac:dyDescent="0.2">
      <c r="A2974"/>
      <c r="B2974"/>
      <c r="C2974"/>
      <c r="G2974"/>
      <c r="H2974"/>
      <c r="I2974"/>
      <c r="J2974" s="31"/>
      <c r="K2974" s="31"/>
      <c r="L2974" s="31"/>
      <c r="M2974"/>
      <c r="N2974"/>
      <c r="O2974"/>
      <c r="P2974"/>
      <c r="Q2974"/>
      <c r="R2974"/>
      <c r="S2974"/>
    </row>
    <row r="2975" spans="1:19" x14ac:dyDescent="0.2">
      <c r="A2975"/>
      <c r="B2975"/>
      <c r="C2975"/>
      <c r="G2975"/>
      <c r="H2975"/>
      <c r="I2975"/>
      <c r="J2975" s="31"/>
      <c r="K2975" s="31"/>
      <c r="L2975" s="31"/>
      <c r="M2975"/>
      <c r="N2975"/>
      <c r="O2975"/>
      <c r="P2975"/>
      <c r="Q2975"/>
      <c r="R2975"/>
      <c r="S2975"/>
    </row>
    <row r="2976" spans="1:19" x14ac:dyDescent="0.2">
      <c r="A2976"/>
      <c r="B2976"/>
      <c r="C2976"/>
      <c r="G2976"/>
      <c r="H2976"/>
      <c r="I2976"/>
      <c r="J2976" s="31"/>
      <c r="K2976" s="31"/>
      <c r="L2976" s="31"/>
      <c r="M2976"/>
      <c r="N2976"/>
      <c r="O2976"/>
      <c r="P2976"/>
      <c r="Q2976"/>
      <c r="R2976"/>
      <c r="S2976"/>
    </row>
    <row r="2977" spans="1:19" x14ac:dyDescent="0.2">
      <c r="A2977"/>
      <c r="B2977"/>
      <c r="C2977"/>
      <c r="G2977"/>
      <c r="H2977"/>
      <c r="I2977"/>
      <c r="J2977" s="31"/>
      <c r="K2977" s="31"/>
      <c r="L2977" s="31"/>
      <c r="M2977"/>
      <c r="N2977"/>
      <c r="O2977"/>
      <c r="P2977"/>
      <c r="Q2977"/>
      <c r="R2977"/>
      <c r="S2977"/>
    </row>
    <row r="2978" spans="1:19" x14ac:dyDescent="0.2">
      <c r="A2978"/>
      <c r="B2978"/>
      <c r="C2978"/>
      <c r="G2978"/>
      <c r="H2978"/>
      <c r="I2978"/>
      <c r="J2978" s="31"/>
      <c r="K2978" s="31"/>
      <c r="L2978" s="31"/>
      <c r="M2978"/>
      <c r="N2978"/>
      <c r="O2978"/>
      <c r="P2978"/>
      <c r="Q2978"/>
      <c r="R2978"/>
      <c r="S2978"/>
    </row>
    <row r="2979" spans="1:19" x14ac:dyDescent="0.2">
      <c r="A2979"/>
      <c r="B2979"/>
      <c r="C2979"/>
      <c r="G2979"/>
      <c r="H2979"/>
      <c r="I2979"/>
      <c r="J2979" s="31"/>
      <c r="K2979" s="31"/>
      <c r="L2979" s="31"/>
      <c r="M2979"/>
      <c r="N2979"/>
      <c r="O2979"/>
      <c r="P2979"/>
      <c r="Q2979"/>
      <c r="R2979"/>
      <c r="S2979"/>
    </row>
    <row r="2980" spans="1:19" x14ac:dyDescent="0.2">
      <c r="A2980"/>
      <c r="B2980"/>
      <c r="C2980"/>
      <c r="G2980"/>
      <c r="H2980"/>
      <c r="I2980"/>
      <c r="J2980" s="31"/>
      <c r="K2980" s="31"/>
      <c r="L2980" s="31"/>
      <c r="M2980"/>
      <c r="N2980"/>
      <c r="O2980"/>
      <c r="P2980"/>
      <c r="Q2980"/>
      <c r="R2980"/>
      <c r="S2980"/>
    </row>
    <row r="2981" spans="1:19" x14ac:dyDescent="0.2">
      <c r="A2981"/>
      <c r="B2981"/>
      <c r="C2981"/>
      <c r="G2981"/>
      <c r="H2981"/>
      <c r="I2981"/>
      <c r="J2981" s="31"/>
      <c r="K2981" s="31"/>
      <c r="L2981" s="31"/>
      <c r="M2981"/>
      <c r="N2981"/>
      <c r="O2981"/>
      <c r="P2981"/>
      <c r="Q2981"/>
      <c r="R2981"/>
      <c r="S2981"/>
    </row>
    <row r="2982" spans="1:19" x14ac:dyDescent="0.2">
      <c r="A2982"/>
      <c r="B2982"/>
      <c r="C2982"/>
      <c r="G2982"/>
      <c r="H2982"/>
      <c r="I2982"/>
      <c r="J2982" s="31"/>
      <c r="K2982" s="31"/>
      <c r="L2982" s="31"/>
      <c r="M2982"/>
      <c r="N2982"/>
      <c r="O2982"/>
      <c r="P2982"/>
      <c r="Q2982"/>
      <c r="R2982"/>
      <c r="S2982"/>
    </row>
    <row r="2983" spans="1:19" x14ac:dyDescent="0.2">
      <c r="A2983"/>
      <c r="B2983"/>
      <c r="C2983"/>
      <c r="G2983"/>
      <c r="H2983"/>
      <c r="I2983"/>
      <c r="J2983" s="31"/>
      <c r="K2983" s="31"/>
      <c r="L2983" s="31"/>
      <c r="M2983"/>
      <c r="N2983"/>
      <c r="O2983"/>
      <c r="P2983"/>
      <c r="Q2983"/>
      <c r="R2983"/>
      <c r="S2983"/>
    </row>
    <row r="2984" spans="1:19" x14ac:dyDescent="0.2">
      <c r="A2984"/>
      <c r="B2984"/>
      <c r="C2984"/>
      <c r="G2984"/>
      <c r="H2984"/>
      <c r="I2984"/>
      <c r="J2984" s="31"/>
      <c r="K2984" s="31"/>
      <c r="L2984" s="31"/>
      <c r="M2984"/>
      <c r="N2984"/>
      <c r="O2984"/>
      <c r="P2984"/>
      <c r="Q2984"/>
      <c r="R2984"/>
      <c r="S2984"/>
    </row>
    <row r="2985" spans="1:19" x14ac:dyDescent="0.2">
      <c r="A2985"/>
      <c r="B2985"/>
      <c r="C2985"/>
      <c r="G2985"/>
      <c r="H2985"/>
      <c r="I2985"/>
      <c r="J2985" s="31"/>
      <c r="K2985" s="31"/>
      <c r="L2985" s="31"/>
      <c r="M2985"/>
      <c r="N2985"/>
      <c r="O2985"/>
      <c r="P2985"/>
      <c r="Q2985"/>
      <c r="R2985"/>
      <c r="S2985"/>
    </row>
    <row r="2986" spans="1:19" x14ac:dyDescent="0.2">
      <c r="A2986"/>
      <c r="B2986"/>
      <c r="C2986"/>
      <c r="G2986"/>
      <c r="H2986"/>
      <c r="I2986"/>
      <c r="J2986" s="31"/>
      <c r="K2986" s="31"/>
      <c r="L2986" s="31"/>
      <c r="M2986"/>
      <c r="N2986"/>
      <c r="O2986"/>
      <c r="P2986"/>
      <c r="Q2986"/>
      <c r="R2986"/>
      <c r="S2986"/>
    </row>
    <row r="2987" spans="1:19" x14ac:dyDescent="0.2">
      <c r="A2987"/>
      <c r="B2987"/>
      <c r="C2987"/>
      <c r="G2987"/>
      <c r="H2987"/>
      <c r="I2987"/>
      <c r="J2987" s="31"/>
      <c r="K2987" s="31"/>
      <c r="L2987" s="31"/>
      <c r="M2987"/>
      <c r="N2987"/>
      <c r="O2987"/>
      <c r="P2987"/>
      <c r="Q2987"/>
      <c r="R2987"/>
      <c r="S2987"/>
    </row>
    <row r="2988" spans="1:19" x14ac:dyDescent="0.2">
      <c r="A2988"/>
      <c r="B2988"/>
      <c r="C2988"/>
      <c r="G2988"/>
      <c r="H2988"/>
      <c r="I2988"/>
      <c r="J2988" s="31"/>
      <c r="K2988" s="31"/>
      <c r="L2988" s="31"/>
      <c r="M2988"/>
      <c r="N2988"/>
      <c r="O2988"/>
      <c r="P2988"/>
      <c r="Q2988"/>
      <c r="R2988"/>
      <c r="S2988"/>
    </row>
    <row r="2989" spans="1:19" x14ac:dyDescent="0.2">
      <c r="A2989"/>
      <c r="B2989"/>
      <c r="C2989"/>
      <c r="G2989"/>
      <c r="H2989"/>
      <c r="I2989"/>
      <c r="J2989" s="31"/>
      <c r="K2989" s="31"/>
      <c r="L2989" s="31"/>
      <c r="M2989"/>
      <c r="N2989"/>
      <c r="O2989"/>
      <c r="P2989"/>
      <c r="Q2989"/>
      <c r="R2989"/>
      <c r="S2989"/>
    </row>
    <row r="2990" spans="1:19" x14ac:dyDescent="0.2">
      <c r="A2990"/>
      <c r="B2990"/>
      <c r="C2990"/>
      <c r="G2990"/>
      <c r="H2990"/>
      <c r="I2990"/>
      <c r="J2990" s="31"/>
      <c r="K2990" s="31"/>
      <c r="L2990" s="31"/>
      <c r="M2990"/>
      <c r="N2990"/>
      <c r="O2990"/>
      <c r="P2990"/>
      <c r="Q2990"/>
      <c r="R2990"/>
      <c r="S2990"/>
    </row>
    <row r="2991" spans="1:19" x14ac:dyDescent="0.2">
      <c r="A2991"/>
      <c r="B2991"/>
      <c r="C2991"/>
      <c r="G2991"/>
      <c r="H2991"/>
      <c r="I2991"/>
      <c r="J2991" s="31"/>
      <c r="K2991" s="31"/>
      <c r="L2991" s="31"/>
      <c r="M2991"/>
      <c r="N2991"/>
      <c r="O2991"/>
      <c r="P2991"/>
      <c r="Q2991"/>
      <c r="R2991"/>
      <c r="S2991"/>
    </row>
    <row r="2992" spans="1:19" x14ac:dyDescent="0.2">
      <c r="A2992"/>
      <c r="B2992"/>
      <c r="C2992"/>
      <c r="G2992"/>
      <c r="H2992"/>
      <c r="I2992"/>
      <c r="J2992" s="31"/>
      <c r="K2992" s="31"/>
      <c r="L2992" s="31"/>
      <c r="M2992"/>
      <c r="N2992"/>
      <c r="O2992"/>
      <c r="P2992"/>
      <c r="Q2992"/>
      <c r="R2992"/>
      <c r="S2992"/>
    </row>
    <row r="2993" spans="1:19" x14ac:dyDescent="0.2">
      <c r="A2993"/>
      <c r="B2993"/>
      <c r="C2993"/>
      <c r="G2993"/>
      <c r="H2993"/>
      <c r="I2993"/>
      <c r="J2993" s="31"/>
      <c r="K2993" s="31"/>
      <c r="L2993" s="31"/>
      <c r="M2993"/>
      <c r="N2993"/>
      <c r="O2993"/>
      <c r="P2993"/>
      <c r="Q2993"/>
      <c r="R2993"/>
      <c r="S2993"/>
    </row>
    <row r="2994" spans="1:19" x14ac:dyDescent="0.2">
      <c r="A2994"/>
      <c r="B2994"/>
      <c r="C2994"/>
      <c r="G2994"/>
      <c r="H2994"/>
      <c r="I2994"/>
      <c r="J2994" s="31"/>
      <c r="K2994" s="31"/>
      <c r="L2994" s="31"/>
      <c r="M2994"/>
      <c r="N2994"/>
      <c r="O2994"/>
      <c r="P2994"/>
      <c r="Q2994"/>
      <c r="R2994"/>
      <c r="S2994"/>
    </row>
    <row r="2995" spans="1:19" x14ac:dyDescent="0.2">
      <c r="A2995"/>
      <c r="B2995"/>
      <c r="C2995"/>
      <c r="G2995"/>
      <c r="H2995"/>
      <c r="I2995"/>
      <c r="J2995" s="31"/>
      <c r="K2995" s="31"/>
      <c r="L2995" s="31"/>
      <c r="M2995"/>
      <c r="N2995"/>
      <c r="O2995"/>
      <c r="P2995"/>
      <c r="Q2995"/>
      <c r="R2995"/>
      <c r="S2995"/>
    </row>
    <row r="2996" spans="1:19" x14ac:dyDescent="0.2">
      <c r="A2996"/>
      <c r="B2996"/>
      <c r="C2996"/>
      <c r="G2996"/>
      <c r="H2996"/>
      <c r="I2996"/>
      <c r="J2996" s="31"/>
      <c r="K2996" s="31"/>
      <c r="L2996" s="31"/>
      <c r="M2996"/>
      <c r="N2996"/>
      <c r="O2996"/>
      <c r="P2996"/>
      <c r="Q2996"/>
      <c r="R2996"/>
      <c r="S2996"/>
    </row>
    <row r="2997" spans="1:19" x14ac:dyDescent="0.2">
      <c r="A2997"/>
      <c r="B2997"/>
      <c r="C2997"/>
      <c r="G2997"/>
      <c r="H2997"/>
      <c r="I2997"/>
      <c r="J2997" s="31"/>
      <c r="K2997" s="31"/>
      <c r="L2997" s="31"/>
      <c r="M2997"/>
      <c r="N2997"/>
      <c r="O2997"/>
      <c r="P2997"/>
      <c r="Q2997"/>
      <c r="R2997"/>
      <c r="S2997"/>
    </row>
    <row r="2998" spans="1:19" x14ac:dyDescent="0.2">
      <c r="A2998"/>
      <c r="B2998"/>
      <c r="C2998"/>
      <c r="G2998"/>
      <c r="H2998"/>
      <c r="I2998"/>
      <c r="J2998" s="31"/>
      <c r="K2998" s="31"/>
      <c r="L2998" s="31"/>
      <c r="M2998"/>
      <c r="N2998"/>
      <c r="O2998"/>
      <c r="P2998"/>
      <c r="Q2998"/>
      <c r="R2998"/>
      <c r="S2998"/>
    </row>
    <row r="2999" spans="1:19" x14ac:dyDescent="0.2">
      <c r="A2999"/>
      <c r="B2999"/>
      <c r="C2999"/>
      <c r="G2999"/>
      <c r="H2999"/>
      <c r="I2999"/>
      <c r="J2999" s="31"/>
      <c r="K2999" s="31"/>
      <c r="L2999" s="31"/>
      <c r="M2999"/>
      <c r="N2999"/>
      <c r="O2999"/>
      <c r="P2999"/>
      <c r="Q2999"/>
      <c r="R2999"/>
      <c r="S2999"/>
    </row>
    <row r="3000" spans="1:19" x14ac:dyDescent="0.2">
      <c r="A3000"/>
      <c r="B3000"/>
      <c r="C3000"/>
      <c r="G3000"/>
      <c r="H3000"/>
      <c r="I3000"/>
      <c r="J3000" s="31"/>
      <c r="K3000" s="31"/>
      <c r="L3000" s="31"/>
      <c r="M3000"/>
      <c r="N3000"/>
      <c r="O3000"/>
      <c r="P3000"/>
      <c r="Q3000"/>
      <c r="R3000"/>
      <c r="S3000"/>
    </row>
    <row r="3001" spans="1:19" x14ac:dyDescent="0.2">
      <c r="A3001"/>
      <c r="B3001"/>
      <c r="C3001"/>
      <c r="G3001"/>
      <c r="H3001"/>
      <c r="I3001"/>
      <c r="J3001" s="31"/>
      <c r="K3001" s="31"/>
      <c r="L3001" s="31"/>
      <c r="M3001"/>
      <c r="N3001"/>
      <c r="O3001"/>
      <c r="P3001"/>
      <c r="Q3001"/>
      <c r="R3001"/>
      <c r="S3001"/>
    </row>
    <row r="3002" spans="1:19" x14ac:dyDescent="0.2">
      <c r="A3002"/>
      <c r="B3002"/>
      <c r="C3002"/>
      <c r="G3002"/>
      <c r="H3002"/>
      <c r="I3002"/>
      <c r="J3002" s="31"/>
      <c r="K3002" s="31"/>
      <c r="L3002" s="31"/>
      <c r="M3002"/>
      <c r="N3002"/>
      <c r="O3002"/>
      <c r="P3002"/>
      <c r="Q3002"/>
      <c r="R3002"/>
      <c r="S3002"/>
    </row>
    <row r="3003" spans="1:19" x14ac:dyDescent="0.2">
      <c r="A3003"/>
      <c r="B3003"/>
      <c r="C3003"/>
      <c r="G3003"/>
      <c r="H3003"/>
      <c r="I3003"/>
      <c r="J3003" s="31"/>
      <c r="K3003" s="31"/>
      <c r="L3003" s="31"/>
      <c r="M3003"/>
      <c r="N3003"/>
      <c r="O3003"/>
      <c r="P3003"/>
      <c r="Q3003"/>
      <c r="R3003"/>
      <c r="S3003"/>
    </row>
    <row r="3004" spans="1:19" x14ac:dyDescent="0.2">
      <c r="A3004"/>
      <c r="B3004"/>
      <c r="C3004"/>
      <c r="G3004"/>
      <c r="H3004"/>
      <c r="I3004"/>
      <c r="J3004" s="31"/>
      <c r="K3004" s="31"/>
      <c r="L3004" s="31"/>
      <c r="M3004"/>
      <c r="N3004"/>
      <c r="O3004"/>
      <c r="P3004"/>
      <c r="Q3004"/>
      <c r="R3004"/>
      <c r="S3004"/>
    </row>
    <row r="3005" spans="1:19" x14ac:dyDescent="0.2">
      <c r="A3005"/>
      <c r="B3005"/>
      <c r="C3005"/>
      <c r="G3005"/>
      <c r="H3005"/>
      <c r="I3005"/>
      <c r="J3005" s="31"/>
      <c r="K3005" s="31"/>
      <c r="L3005" s="31"/>
      <c r="M3005"/>
      <c r="N3005"/>
      <c r="O3005"/>
      <c r="P3005"/>
      <c r="Q3005"/>
      <c r="R3005"/>
      <c r="S3005"/>
    </row>
    <row r="3006" spans="1:19" x14ac:dyDescent="0.2">
      <c r="A3006"/>
      <c r="B3006"/>
      <c r="C3006"/>
      <c r="G3006"/>
      <c r="H3006"/>
      <c r="I3006"/>
      <c r="J3006" s="31"/>
      <c r="K3006" s="31"/>
      <c r="L3006" s="31"/>
      <c r="M3006"/>
      <c r="N3006"/>
      <c r="O3006"/>
      <c r="P3006"/>
      <c r="Q3006"/>
      <c r="R3006"/>
      <c r="S3006"/>
    </row>
    <row r="3007" spans="1:19" x14ac:dyDescent="0.2">
      <c r="A3007"/>
      <c r="B3007"/>
      <c r="C3007"/>
      <c r="G3007"/>
      <c r="H3007"/>
      <c r="I3007"/>
      <c r="J3007" s="31"/>
      <c r="K3007" s="31"/>
      <c r="L3007" s="31"/>
      <c r="M3007"/>
      <c r="N3007"/>
      <c r="O3007"/>
      <c r="P3007"/>
      <c r="Q3007"/>
      <c r="R3007"/>
      <c r="S3007"/>
    </row>
    <row r="3008" spans="1:19" x14ac:dyDescent="0.2">
      <c r="A3008"/>
      <c r="B3008"/>
      <c r="C3008"/>
      <c r="G3008"/>
      <c r="H3008"/>
      <c r="I3008"/>
      <c r="J3008" s="31"/>
      <c r="K3008" s="31"/>
      <c r="L3008" s="31"/>
      <c r="M3008"/>
      <c r="N3008"/>
      <c r="O3008"/>
      <c r="P3008"/>
      <c r="Q3008"/>
      <c r="R3008"/>
      <c r="S3008"/>
    </row>
    <row r="3009" spans="1:19" x14ac:dyDescent="0.2">
      <c r="A3009"/>
      <c r="B3009"/>
      <c r="C3009"/>
      <c r="G3009"/>
      <c r="H3009"/>
      <c r="I3009"/>
      <c r="J3009" s="31"/>
      <c r="K3009" s="31"/>
      <c r="L3009" s="31"/>
      <c r="M3009"/>
      <c r="N3009"/>
      <c r="O3009"/>
      <c r="P3009"/>
      <c r="Q3009"/>
      <c r="R3009"/>
      <c r="S3009"/>
    </row>
    <row r="3010" spans="1:19" x14ac:dyDescent="0.2">
      <c r="A3010"/>
      <c r="B3010"/>
      <c r="C3010"/>
      <c r="G3010"/>
      <c r="H3010"/>
      <c r="I3010"/>
      <c r="J3010" s="31"/>
      <c r="K3010" s="31"/>
      <c r="L3010" s="31"/>
      <c r="M3010"/>
      <c r="N3010"/>
      <c r="O3010"/>
      <c r="P3010"/>
      <c r="Q3010"/>
      <c r="R3010"/>
      <c r="S3010"/>
    </row>
    <row r="3011" spans="1:19" x14ac:dyDescent="0.2">
      <c r="A3011"/>
      <c r="B3011"/>
      <c r="C3011"/>
      <c r="G3011"/>
      <c r="H3011"/>
      <c r="I3011"/>
      <c r="J3011" s="31"/>
      <c r="K3011" s="31"/>
      <c r="L3011" s="31"/>
      <c r="M3011"/>
      <c r="N3011"/>
      <c r="O3011"/>
      <c r="P3011"/>
      <c r="Q3011"/>
      <c r="R3011"/>
      <c r="S3011"/>
    </row>
    <row r="3012" spans="1:19" x14ac:dyDescent="0.2">
      <c r="A3012"/>
      <c r="B3012"/>
      <c r="C3012"/>
      <c r="G3012"/>
      <c r="H3012"/>
      <c r="I3012"/>
      <c r="J3012" s="31"/>
      <c r="K3012" s="31"/>
      <c r="L3012" s="31"/>
      <c r="M3012"/>
      <c r="N3012"/>
      <c r="O3012"/>
      <c r="P3012"/>
      <c r="Q3012"/>
      <c r="R3012"/>
      <c r="S3012"/>
    </row>
    <row r="3013" spans="1:19" x14ac:dyDescent="0.2">
      <c r="A3013"/>
      <c r="B3013"/>
      <c r="C3013"/>
      <c r="G3013"/>
      <c r="H3013"/>
      <c r="I3013"/>
      <c r="J3013" s="31"/>
      <c r="K3013" s="31"/>
      <c r="L3013" s="31"/>
      <c r="M3013"/>
      <c r="N3013"/>
      <c r="O3013"/>
      <c r="P3013"/>
      <c r="Q3013"/>
      <c r="R3013"/>
      <c r="S3013"/>
    </row>
    <row r="3014" spans="1:19" x14ac:dyDescent="0.2">
      <c r="A3014"/>
      <c r="B3014"/>
      <c r="C3014"/>
      <c r="G3014"/>
      <c r="H3014"/>
      <c r="I3014"/>
      <c r="J3014" s="31"/>
      <c r="K3014" s="31"/>
      <c r="L3014" s="31"/>
      <c r="M3014"/>
      <c r="N3014"/>
      <c r="O3014"/>
      <c r="P3014"/>
      <c r="Q3014"/>
      <c r="R3014"/>
      <c r="S3014"/>
    </row>
    <row r="3015" spans="1:19" x14ac:dyDescent="0.2">
      <c r="A3015"/>
      <c r="B3015"/>
      <c r="C3015"/>
      <c r="G3015"/>
      <c r="H3015"/>
      <c r="I3015"/>
      <c r="J3015" s="31"/>
      <c r="K3015" s="31"/>
      <c r="L3015" s="31"/>
      <c r="M3015"/>
      <c r="N3015"/>
      <c r="O3015"/>
      <c r="P3015"/>
      <c r="Q3015"/>
      <c r="R3015"/>
      <c r="S3015"/>
    </row>
    <row r="3016" spans="1:19" x14ac:dyDescent="0.2">
      <c r="A3016"/>
      <c r="B3016"/>
      <c r="C3016"/>
      <c r="G3016"/>
      <c r="H3016"/>
      <c r="I3016"/>
      <c r="J3016" s="31"/>
      <c r="K3016" s="31"/>
      <c r="L3016" s="31"/>
      <c r="M3016"/>
      <c r="N3016"/>
      <c r="O3016"/>
      <c r="P3016"/>
      <c r="Q3016"/>
      <c r="R3016"/>
      <c r="S3016"/>
    </row>
    <row r="3017" spans="1:19" x14ac:dyDescent="0.2">
      <c r="A3017"/>
      <c r="B3017"/>
      <c r="C3017"/>
      <c r="G3017"/>
      <c r="H3017"/>
      <c r="I3017"/>
      <c r="J3017" s="31"/>
      <c r="K3017" s="31"/>
      <c r="L3017" s="31"/>
      <c r="M3017"/>
      <c r="N3017"/>
      <c r="O3017"/>
      <c r="P3017"/>
      <c r="Q3017"/>
      <c r="R3017"/>
      <c r="S3017"/>
    </row>
    <row r="3018" spans="1:19" x14ac:dyDescent="0.2">
      <c r="A3018"/>
      <c r="B3018"/>
      <c r="C3018"/>
      <c r="G3018"/>
      <c r="H3018"/>
      <c r="I3018"/>
      <c r="J3018" s="31"/>
      <c r="K3018" s="31"/>
      <c r="L3018" s="31"/>
      <c r="M3018"/>
      <c r="N3018"/>
      <c r="O3018"/>
      <c r="P3018"/>
      <c r="Q3018"/>
      <c r="R3018"/>
      <c r="S3018"/>
    </row>
    <row r="3019" spans="1:19" x14ac:dyDescent="0.2">
      <c r="A3019"/>
      <c r="B3019"/>
      <c r="C3019"/>
      <c r="G3019"/>
      <c r="H3019"/>
      <c r="I3019"/>
      <c r="J3019" s="31"/>
      <c r="K3019" s="31"/>
      <c r="L3019" s="31"/>
      <c r="M3019"/>
      <c r="N3019"/>
      <c r="O3019"/>
      <c r="P3019"/>
      <c r="Q3019"/>
      <c r="R3019"/>
      <c r="S3019"/>
    </row>
    <row r="3020" spans="1:19" x14ac:dyDescent="0.2">
      <c r="A3020"/>
      <c r="B3020"/>
      <c r="C3020"/>
      <c r="G3020"/>
      <c r="H3020"/>
      <c r="I3020"/>
      <c r="J3020" s="31"/>
      <c r="K3020" s="31"/>
      <c r="L3020" s="31"/>
      <c r="M3020"/>
      <c r="N3020"/>
      <c r="O3020"/>
      <c r="P3020"/>
      <c r="Q3020"/>
      <c r="R3020"/>
      <c r="S3020"/>
    </row>
    <row r="3021" spans="1:19" x14ac:dyDescent="0.2">
      <c r="A3021"/>
      <c r="B3021"/>
      <c r="C3021"/>
      <c r="G3021"/>
      <c r="H3021"/>
      <c r="I3021"/>
      <c r="J3021" s="31"/>
      <c r="K3021" s="31"/>
      <c r="L3021" s="31"/>
      <c r="M3021"/>
      <c r="N3021"/>
      <c r="O3021"/>
      <c r="P3021"/>
      <c r="Q3021"/>
      <c r="R3021"/>
      <c r="S3021"/>
    </row>
    <row r="3022" spans="1:19" x14ac:dyDescent="0.2">
      <c r="A3022"/>
      <c r="B3022"/>
      <c r="C3022"/>
      <c r="G3022"/>
      <c r="H3022"/>
      <c r="I3022"/>
      <c r="J3022" s="31"/>
      <c r="K3022" s="31"/>
      <c r="L3022" s="31"/>
      <c r="M3022"/>
      <c r="N3022"/>
      <c r="O3022"/>
      <c r="P3022"/>
      <c r="Q3022"/>
      <c r="R3022"/>
      <c r="S3022"/>
    </row>
    <row r="3023" spans="1:19" x14ac:dyDescent="0.2">
      <c r="A3023"/>
      <c r="B3023"/>
      <c r="C3023"/>
      <c r="G3023"/>
      <c r="H3023"/>
      <c r="I3023"/>
      <c r="J3023" s="31"/>
      <c r="K3023" s="31"/>
      <c r="L3023" s="31"/>
      <c r="M3023"/>
      <c r="N3023"/>
      <c r="O3023"/>
      <c r="P3023"/>
      <c r="Q3023"/>
      <c r="R3023"/>
      <c r="S3023"/>
    </row>
    <row r="3024" spans="1:19" x14ac:dyDescent="0.2">
      <c r="A3024"/>
      <c r="B3024"/>
      <c r="C3024"/>
      <c r="G3024"/>
      <c r="H3024"/>
      <c r="I3024"/>
      <c r="J3024" s="31"/>
      <c r="K3024" s="31"/>
      <c r="L3024" s="31"/>
      <c r="M3024"/>
      <c r="N3024"/>
      <c r="O3024"/>
      <c r="P3024"/>
      <c r="Q3024"/>
      <c r="R3024"/>
      <c r="S3024"/>
    </row>
    <row r="3025" spans="1:19" x14ac:dyDescent="0.2">
      <c r="A3025"/>
      <c r="B3025"/>
      <c r="C3025"/>
      <c r="G3025"/>
      <c r="H3025"/>
      <c r="I3025"/>
      <c r="J3025" s="31"/>
      <c r="K3025" s="31"/>
      <c r="L3025" s="31"/>
      <c r="M3025"/>
      <c r="N3025"/>
      <c r="O3025"/>
      <c r="P3025"/>
      <c r="Q3025"/>
      <c r="R3025"/>
      <c r="S3025"/>
    </row>
    <row r="3026" spans="1:19" x14ac:dyDescent="0.2">
      <c r="A3026"/>
      <c r="B3026"/>
      <c r="C3026"/>
      <c r="G3026"/>
      <c r="H3026"/>
      <c r="I3026"/>
      <c r="J3026" s="31"/>
      <c r="K3026" s="31"/>
      <c r="L3026" s="31"/>
      <c r="M3026"/>
      <c r="N3026"/>
      <c r="O3026"/>
      <c r="P3026"/>
      <c r="Q3026"/>
      <c r="R3026"/>
      <c r="S3026"/>
    </row>
    <row r="3027" spans="1:19" x14ac:dyDescent="0.2">
      <c r="A3027"/>
      <c r="B3027"/>
      <c r="C3027"/>
      <c r="G3027"/>
      <c r="H3027"/>
      <c r="I3027"/>
      <c r="J3027" s="31"/>
      <c r="K3027" s="31"/>
      <c r="L3027" s="31"/>
      <c r="M3027"/>
      <c r="N3027"/>
      <c r="O3027"/>
      <c r="P3027"/>
      <c r="Q3027"/>
      <c r="R3027"/>
      <c r="S3027"/>
    </row>
    <row r="3028" spans="1:19" x14ac:dyDescent="0.2">
      <c r="A3028"/>
      <c r="B3028"/>
      <c r="C3028"/>
      <c r="G3028"/>
      <c r="H3028"/>
      <c r="I3028"/>
      <c r="J3028" s="31"/>
      <c r="K3028" s="31"/>
      <c r="L3028" s="31"/>
      <c r="M3028"/>
      <c r="N3028"/>
      <c r="O3028"/>
      <c r="P3028"/>
      <c r="Q3028"/>
      <c r="R3028"/>
      <c r="S3028"/>
    </row>
    <row r="3029" spans="1:19" x14ac:dyDescent="0.2">
      <c r="A3029"/>
      <c r="B3029"/>
      <c r="C3029"/>
      <c r="G3029"/>
      <c r="H3029"/>
      <c r="I3029"/>
      <c r="J3029" s="31"/>
      <c r="K3029" s="31"/>
      <c r="L3029" s="31"/>
      <c r="M3029"/>
      <c r="N3029"/>
      <c r="O3029"/>
      <c r="P3029"/>
      <c r="Q3029"/>
      <c r="R3029"/>
      <c r="S3029"/>
    </row>
    <row r="3030" spans="1:19" x14ac:dyDescent="0.2">
      <c r="A3030"/>
      <c r="B3030"/>
      <c r="C3030"/>
      <c r="G3030"/>
      <c r="H3030"/>
      <c r="I3030"/>
      <c r="J3030" s="31"/>
      <c r="K3030" s="31"/>
      <c r="L3030" s="31"/>
      <c r="M3030"/>
      <c r="N3030"/>
      <c r="O3030"/>
      <c r="P3030"/>
      <c r="Q3030"/>
      <c r="R3030"/>
      <c r="S3030"/>
    </row>
    <row r="3031" spans="1:19" x14ac:dyDescent="0.2">
      <c r="A3031"/>
      <c r="B3031"/>
      <c r="C3031"/>
      <c r="G3031"/>
      <c r="H3031"/>
      <c r="I3031"/>
      <c r="J3031" s="31"/>
      <c r="K3031" s="31"/>
      <c r="L3031" s="31"/>
      <c r="M3031"/>
      <c r="N3031"/>
      <c r="O3031"/>
      <c r="P3031"/>
      <c r="Q3031"/>
      <c r="R3031"/>
      <c r="S3031"/>
    </row>
    <row r="3032" spans="1:19" x14ac:dyDescent="0.2">
      <c r="A3032"/>
      <c r="B3032"/>
      <c r="C3032"/>
      <c r="G3032"/>
      <c r="H3032"/>
      <c r="I3032"/>
      <c r="J3032" s="31"/>
      <c r="K3032" s="31"/>
      <c r="L3032" s="31"/>
      <c r="M3032"/>
      <c r="N3032"/>
      <c r="O3032"/>
      <c r="P3032"/>
      <c r="Q3032"/>
      <c r="R3032"/>
      <c r="S3032"/>
    </row>
    <row r="3033" spans="1:19" x14ac:dyDescent="0.2">
      <c r="A3033"/>
      <c r="B3033"/>
      <c r="C3033"/>
      <c r="G3033"/>
      <c r="H3033"/>
      <c r="I3033"/>
      <c r="J3033" s="31"/>
      <c r="K3033" s="31"/>
      <c r="L3033" s="31"/>
      <c r="M3033"/>
      <c r="N3033"/>
      <c r="O3033"/>
      <c r="P3033"/>
      <c r="Q3033"/>
      <c r="R3033"/>
      <c r="S3033"/>
    </row>
    <row r="3034" spans="1:19" x14ac:dyDescent="0.2">
      <c r="A3034"/>
      <c r="B3034"/>
      <c r="C3034"/>
      <c r="G3034"/>
      <c r="H3034"/>
      <c r="I3034"/>
      <c r="J3034" s="31"/>
      <c r="K3034" s="31"/>
      <c r="L3034" s="31"/>
      <c r="M3034"/>
      <c r="N3034"/>
      <c r="O3034"/>
      <c r="P3034"/>
      <c r="Q3034"/>
      <c r="R3034"/>
      <c r="S3034"/>
    </row>
    <row r="3035" spans="1:19" x14ac:dyDescent="0.2">
      <c r="A3035"/>
      <c r="B3035"/>
      <c r="C3035"/>
      <c r="G3035"/>
      <c r="H3035"/>
      <c r="I3035"/>
      <c r="J3035" s="31"/>
      <c r="K3035" s="31"/>
      <c r="L3035" s="31"/>
      <c r="M3035"/>
      <c r="N3035"/>
      <c r="O3035"/>
      <c r="P3035"/>
      <c r="Q3035"/>
      <c r="R3035"/>
      <c r="S3035"/>
    </row>
    <row r="3036" spans="1:19" x14ac:dyDescent="0.2">
      <c r="A3036"/>
      <c r="B3036"/>
      <c r="C3036"/>
      <c r="G3036"/>
      <c r="H3036"/>
      <c r="I3036"/>
      <c r="J3036" s="31"/>
      <c r="K3036" s="31"/>
      <c r="L3036" s="31"/>
      <c r="M3036"/>
      <c r="N3036"/>
      <c r="O3036"/>
      <c r="P3036"/>
      <c r="Q3036"/>
      <c r="R3036"/>
      <c r="S3036"/>
    </row>
    <row r="3037" spans="1:19" x14ac:dyDescent="0.2">
      <c r="A3037"/>
      <c r="B3037"/>
      <c r="C3037"/>
      <c r="G3037"/>
      <c r="H3037"/>
      <c r="I3037"/>
      <c r="J3037" s="31"/>
      <c r="K3037" s="31"/>
      <c r="L3037" s="31"/>
      <c r="M3037"/>
      <c r="N3037"/>
      <c r="O3037"/>
      <c r="P3037"/>
      <c r="Q3037"/>
      <c r="R3037"/>
      <c r="S3037"/>
    </row>
    <row r="3038" spans="1:19" x14ac:dyDescent="0.2">
      <c r="A3038"/>
      <c r="B3038"/>
      <c r="C3038"/>
      <c r="G3038"/>
      <c r="H3038"/>
      <c r="I3038"/>
      <c r="J3038" s="31"/>
      <c r="K3038" s="31"/>
      <c r="L3038" s="31"/>
      <c r="M3038"/>
      <c r="N3038"/>
      <c r="O3038"/>
      <c r="P3038"/>
      <c r="Q3038"/>
      <c r="R3038"/>
      <c r="S3038"/>
    </row>
    <row r="3039" spans="1:19" x14ac:dyDescent="0.2">
      <c r="A3039"/>
      <c r="B3039"/>
      <c r="C3039"/>
      <c r="G3039"/>
      <c r="H3039"/>
      <c r="I3039"/>
      <c r="J3039" s="31"/>
      <c r="K3039" s="31"/>
      <c r="L3039" s="31"/>
      <c r="M3039"/>
      <c r="N3039"/>
      <c r="O3039"/>
      <c r="P3039"/>
      <c r="Q3039"/>
      <c r="R3039"/>
      <c r="S3039"/>
    </row>
    <row r="3040" spans="1:19" x14ac:dyDescent="0.2">
      <c r="A3040"/>
      <c r="B3040"/>
      <c r="C3040"/>
      <c r="G3040"/>
      <c r="H3040"/>
      <c r="I3040"/>
      <c r="J3040" s="31"/>
      <c r="K3040" s="31"/>
      <c r="L3040" s="31"/>
      <c r="M3040"/>
      <c r="N3040"/>
      <c r="O3040"/>
      <c r="P3040"/>
      <c r="Q3040"/>
      <c r="R3040"/>
      <c r="S3040"/>
    </row>
    <row r="3041" spans="1:19" x14ac:dyDescent="0.2">
      <c r="A3041"/>
      <c r="B3041"/>
      <c r="C3041"/>
      <c r="G3041"/>
      <c r="H3041"/>
      <c r="I3041"/>
      <c r="J3041" s="31"/>
      <c r="K3041" s="31"/>
      <c r="L3041" s="31"/>
      <c r="M3041"/>
      <c r="N3041"/>
      <c r="O3041"/>
      <c r="P3041"/>
      <c r="Q3041"/>
      <c r="R3041"/>
      <c r="S3041"/>
    </row>
    <row r="3042" spans="1:19" x14ac:dyDescent="0.2">
      <c r="A3042"/>
      <c r="B3042"/>
      <c r="C3042"/>
      <c r="G3042"/>
      <c r="H3042"/>
      <c r="I3042"/>
      <c r="J3042" s="31"/>
      <c r="K3042" s="31"/>
      <c r="L3042" s="31"/>
      <c r="M3042"/>
      <c r="N3042"/>
      <c r="O3042"/>
      <c r="P3042"/>
      <c r="Q3042"/>
      <c r="R3042"/>
      <c r="S3042"/>
    </row>
    <row r="3043" spans="1:19" x14ac:dyDescent="0.2">
      <c r="A3043"/>
      <c r="B3043"/>
      <c r="C3043"/>
      <c r="G3043"/>
      <c r="H3043"/>
      <c r="I3043"/>
      <c r="J3043" s="31"/>
      <c r="K3043" s="31"/>
      <c r="L3043" s="31"/>
      <c r="M3043"/>
      <c r="N3043"/>
      <c r="O3043"/>
      <c r="P3043"/>
      <c r="Q3043"/>
      <c r="R3043"/>
      <c r="S3043"/>
    </row>
    <row r="3044" spans="1:19" x14ac:dyDescent="0.2">
      <c r="A3044"/>
      <c r="B3044"/>
      <c r="C3044"/>
      <c r="G3044"/>
      <c r="H3044"/>
      <c r="I3044"/>
      <c r="J3044" s="31"/>
      <c r="K3044" s="31"/>
      <c r="L3044" s="31"/>
      <c r="M3044"/>
      <c r="N3044"/>
      <c r="O3044"/>
      <c r="P3044"/>
      <c r="Q3044"/>
      <c r="R3044"/>
      <c r="S3044"/>
    </row>
    <row r="3045" spans="1:19" x14ac:dyDescent="0.2">
      <c r="A3045"/>
      <c r="B3045"/>
      <c r="C3045"/>
      <c r="D3045" s="20"/>
      <c r="G3045"/>
      <c r="H3045"/>
      <c r="I3045"/>
      <c r="J3045" s="31"/>
      <c r="K3045" s="31"/>
      <c r="L3045" s="31"/>
      <c r="M3045"/>
      <c r="N3045"/>
      <c r="O3045"/>
      <c r="P3045"/>
      <c r="Q3045"/>
      <c r="R3045"/>
      <c r="S3045"/>
    </row>
    <row r="3046" spans="1:19" x14ac:dyDescent="0.2">
      <c r="A3046"/>
      <c r="B3046"/>
      <c r="C3046"/>
      <c r="G3046"/>
      <c r="H3046"/>
      <c r="I3046"/>
      <c r="J3046" s="31"/>
      <c r="K3046" s="31"/>
      <c r="L3046" s="31"/>
      <c r="M3046"/>
      <c r="N3046"/>
      <c r="O3046"/>
      <c r="P3046"/>
      <c r="Q3046"/>
      <c r="R3046"/>
      <c r="S3046"/>
    </row>
    <row r="3047" spans="1:19" x14ac:dyDescent="0.2">
      <c r="A3047"/>
      <c r="B3047"/>
      <c r="C3047"/>
      <c r="G3047"/>
      <c r="H3047"/>
      <c r="I3047"/>
      <c r="J3047" s="31"/>
      <c r="K3047" s="31"/>
      <c r="L3047" s="31"/>
      <c r="M3047"/>
      <c r="N3047"/>
      <c r="O3047"/>
      <c r="P3047"/>
      <c r="Q3047"/>
      <c r="R3047"/>
      <c r="S3047"/>
    </row>
    <row r="3048" spans="1:19" x14ac:dyDescent="0.2">
      <c r="A3048"/>
      <c r="B3048"/>
      <c r="C3048"/>
      <c r="G3048"/>
      <c r="H3048"/>
      <c r="I3048"/>
      <c r="J3048" s="31"/>
      <c r="K3048" s="31"/>
      <c r="L3048" s="31"/>
      <c r="M3048"/>
      <c r="N3048"/>
      <c r="O3048"/>
      <c r="P3048"/>
      <c r="Q3048"/>
      <c r="R3048"/>
      <c r="S3048"/>
    </row>
    <row r="3049" spans="1:19" x14ac:dyDescent="0.2">
      <c r="A3049"/>
      <c r="B3049"/>
      <c r="C3049"/>
      <c r="G3049"/>
      <c r="H3049"/>
      <c r="I3049"/>
      <c r="J3049" s="31"/>
      <c r="K3049" s="31"/>
      <c r="L3049" s="31"/>
      <c r="M3049"/>
      <c r="N3049"/>
      <c r="O3049"/>
      <c r="P3049"/>
      <c r="Q3049"/>
      <c r="R3049"/>
      <c r="S3049"/>
    </row>
    <row r="3050" spans="1:19" x14ac:dyDescent="0.2">
      <c r="A3050"/>
      <c r="B3050"/>
      <c r="C3050"/>
      <c r="G3050"/>
      <c r="H3050"/>
      <c r="I3050"/>
      <c r="J3050" s="31"/>
      <c r="K3050" s="31"/>
      <c r="L3050" s="31"/>
      <c r="M3050"/>
      <c r="N3050"/>
      <c r="O3050"/>
      <c r="P3050"/>
      <c r="Q3050"/>
      <c r="R3050"/>
      <c r="S3050"/>
    </row>
    <row r="3051" spans="1:19" x14ac:dyDescent="0.2">
      <c r="A3051"/>
      <c r="B3051"/>
      <c r="C3051"/>
      <c r="G3051"/>
      <c r="H3051"/>
      <c r="I3051"/>
      <c r="J3051" s="31"/>
      <c r="K3051" s="31"/>
      <c r="L3051" s="31"/>
      <c r="M3051"/>
      <c r="N3051"/>
      <c r="O3051"/>
      <c r="P3051"/>
      <c r="Q3051"/>
      <c r="R3051"/>
      <c r="S3051"/>
    </row>
    <row r="3052" spans="1:19" x14ac:dyDescent="0.2">
      <c r="A3052"/>
      <c r="B3052"/>
      <c r="C3052"/>
      <c r="G3052"/>
      <c r="H3052"/>
      <c r="I3052"/>
      <c r="J3052" s="31"/>
      <c r="K3052" s="31"/>
      <c r="L3052" s="31"/>
      <c r="M3052"/>
      <c r="N3052"/>
      <c r="O3052"/>
      <c r="P3052"/>
      <c r="Q3052"/>
      <c r="R3052"/>
      <c r="S3052"/>
    </row>
    <row r="3053" spans="1:19" x14ac:dyDescent="0.2">
      <c r="A3053"/>
      <c r="B3053"/>
      <c r="C3053"/>
      <c r="G3053"/>
      <c r="H3053"/>
      <c r="I3053"/>
      <c r="J3053" s="31"/>
      <c r="K3053" s="31"/>
      <c r="L3053" s="31"/>
      <c r="M3053"/>
      <c r="N3053"/>
      <c r="O3053"/>
      <c r="P3053"/>
      <c r="Q3053"/>
      <c r="R3053"/>
      <c r="S3053"/>
    </row>
    <row r="3054" spans="1:19" x14ac:dyDescent="0.2">
      <c r="A3054"/>
      <c r="B3054"/>
      <c r="C3054"/>
      <c r="G3054"/>
      <c r="H3054"/>
      <c r="I3054"/>
      <c r="J3054" s="31"/>
      <c r="K3054" s="31"/>
      <c r="L3054" s="31"/>
      <c r="M3054"/>
      <c r="N3054"/>
      <c r="O3054"/>
      <c r="P3054"/>
      <c r="Q3054"/>
      <c r="R3054"/>
      <c r="S3054"/>
    </row>
    <row r="3055" spans="1:19" x14ac:dyDescent="0.2">
      <c r="A3055"/>
      <c r="B3055"/>
      <c r="C3055"/>
      <c r="G3055"/>
      <c r="H3055"/>
      <c r="I3055"/>
      <c r="J3055" s="31"/>
      <c r="K3055" s="31"/>
      <c r="L3055" s="31"/>
      <c r="M3055"/>
      <c r="N3055"/>
      <c r="O3055"/>
      <c r="P3055"/>
      <c r="Q3055"/>
      <c r="R3055"/>
      <c r="S3055"/>
    </row>
    <row r="3056" spans="1:19" x14ac:dyDescent="0.2">
      <c r="A3056"/>
      <c r="B3056"/>
      <c r="C3056"/>
      <c r="G3056"/>
      <c r="H3056"/>
      <c r="I3056"/>
      <c r="J3056" s="31"/>
      <c r="K3056" s="31"/>
      <c r="L3056" s="31"/>
      <c r="M3056"/>
      <c r="N3056"/>
      <c r="O3056"/>
      <c r="P3056"/>
      <c r="Q3056"/>
      <c r="R3056"/>
      <c r="S3056"/>
    </row>
    <row r="3057" spans="1:19" x14ac:dyDescent="0.2">
      <c r="A3057"/>
      <c r="B3057"/>
      <c r="C3057"/>
      <c r="G3057"/>
      <c r="H3057"/>
      <c r="I3057"/>
      <c r="J3057" s="31"/>
      <c r="K3057" s="31"/>
      <c r="L3057" s="31"/>
      <c r="M3057"/>
      <c r="N3057"/>
      <c r="O3057"/>
      <c r="P3057"/>
      <c r="Q3057"/>
      <c r="R3057"/>
      <c r="S3057"/>
    </row>
    <row r="3058" spans="1:19" x14ac:dyDescent="0.2">
      <c r="A3058"/>
      <c r="B3058"/>
      <c r="C3058"/>
      <c r="G3058"/>
      <c r="H3058"/>
      <c r="I3058"/>
      <c r="J3058" s="31"/>
      <c r="K3058" s="31"/>
      <c r="L3058" s="31"/>
      <c r="M3058"/>
      <c r="N3058"/>
      <c r="O3058"/>
      <c r="P3058"/>
      <c r="Q3058"/>
      <c r="R3058"/>
      <c r="S3058"/>
    </row>
    <row r="3059" spans="1:19" x14ac:dyDescent="0.2">
      <c r="A3059"/>
      <c r="B3059"/>
      <c r="C3059"/>
      <c r="G3059"/>
      <c r="H3059"/>
      <c r="I3059"/>
      <c r="J3059" s="31"/>
      <c r="K3059" s="31"/>
      <c r="L3059" s="31"/>
      <c r="M3059"/>
      <c r="N3059"/>
      <c r="O3059"/>
      <c r="P3059"/>
      <c r="Q3059"/>
      <c r="R3059"/>
      <c r="S3059"/>
    </row>
    <row r="3060" spans="1:19" x14ac:dyDescent="0.2">
      <c r="A3060"/>
      <c r="B3060"/>
      <c r="C3060"/>
      <c r="G3060"/>
      <c r="H3060"/>
      <c r="I3060"/>
      <c r="J3060" s="31"/>
      <c r="K3060" s="31"/>
      <c r="L3060" s="31"/>
      <c r="M3060"/>
      <c r="N3060"/>
      <c r="O3060"/>
      <c r="P3060"/>
      <c r="Q3060"/>
      <c r="R3060"/>
      <c r="S3060"/>
    </row>
    <row r="3061" spans="1:19" x14ac:dyDescent="0.2">
      <c r="A3061"/>
      <c r="B3061"/>
      <c r="C3061"/>
      <c r="G3061"/>
      <c r="H3061"/>
      <c r="I3061"/>
      <c r="J3061" s="31"/>
      <c r="K3061" s="31"/>
      <c r="L3061" s="31"/>
      <c r="M3061"/>
      <c r="N3061"/>
      <c r="O3061"/>
      <c r="P3061"/>
      <c r="Q3061"/>
      <c r="R3061"/>
      <c r="S3061"/>
    </row>
    <row r="3062" spans="1:19" x14ac:dyDescent="0.2">
      <c r="A3062"/>
      <c r="B3062"/>
      <c r="C3062"/>
      <c r="G3062"/>
      <c r="H3062"/>
      <c r="I3062"/>
      <c r="J3062" s="31"/>
      <c r="K3062" s="31"/>
      <c r="L3062" s="31"/>
      <c r="M3062"/>
      <c r="N3062"/>
      <c r="O3062"/>
      <c r="P3062"/>
      <c r="Q3062"/>
      <c r="R3062"/>
      <c r="S3062"/>
    </row>
    <row r="3063" spans="1:19" x14ac:dyDescent="0.2">
      <c r="A3063"/>
      <c r="B3063"/>
      <c r="C3063"/>
      <c r="G3063"/>
      <c r="H3063"/>
      <c r="I3063"/>
      <c r="J3063" s="31"/>
      <c r="K3063" s="31"/>
      <c r="L3063" s="31"/>
      <c r="M3063"/>
      <c r="N3063"/>
      <c r="O3063"/>
      <c r="P3063"/>
      <c r="Q3063"/>
      <c r="R3063"/>
      <c r="S3063"/>
    </row>
    <row r="3064" spans="1:19" x14ac:dyDescent="0.2">
      <c r="A3064"/>
      <c r="B3064"/>
      <c r="C3064"/>
      <c r="G3064"/>
      <c r="H3064"/>
      <c r="I3064"/>
      <c r="J3064" s="31"/>
      <c r="K3064" s="31"/>
      <c r="L3064" s="31"/>
      <c r="M3064"/>
      <c r="N3064"/>
      <c r="O3064"/>
      <c r="P3064"/>
      <c r="Q3064"/>
      <c r="R3064"/>
      <c r="S3064"/>
    </row>
    <row r="3065" spans="1:19" x14ac:dyDescent="0.2">
      <c r="A3065"/>
      <c r="B3065"/>
      <c r="C3065"/>
      <c r="G3065"/>
      <c r="H3065"/>
      <c r="I3065"/>
      <c r="J3065" s="31"/>
      <c r="K3065" s="31"/>
      <c r="L3065" s="31"/>
      <c r="M3065"/>
      <c r="N3065"/>
      <c r="O3065"/>
      <c r="P3065"/>
      <c r="Q3065"/>
      <c r="R3065"/>
      <c r="S3065"/>
    </row>
    <row r="3066" spans="1:19" x14ac:dyDescent="0.2">
      <c r="A3066"/>
      <c r="B3066"/>
      <c r="C3066"/>
      <c r="G3066"/>
      <c r="H3066"/>
      <c r="I3066"/>
      <c r="J3066" s="31"/>
      <c r="K3066" s="31"/>
      <c r="L3066" s="31"/>
      <c r="M3066"/>
      <c r="N3066"/>
      <c r="O3066"/>
      <c r="P3066"/>
      <c r="Q3066"/>
      <c r="R3066"/>
      <c r="S3066"/>
    </row>
    <row r="3067" spans="1:19" x14ac:dyDescent="0.2">
      <c r="A3067"/>
      <c r="B3067"/>
      <c r="C3067"/>
      <c r="G3067"/>
      <c r="H3067"/>
      <c r="I3067"/>
      <c r="J3067" s="31"/>
      <c r="K3067" s="31"/>
      <c r="L3067" s="31"/>
      <c r="M3067"/>
      <c r="N3067"/>
      <c r="O3067"/>
      <c r="P3067"/>
      <c r="Q3067"/>
      <c r="R3067"/>
      <c r="S3067"/>
    </row>
    <row r="3068" spans="1:19" x14ac:dyDescent="0.2">
      <c r="A3068"/>
      <c r="B3068"/>
      <c r="C3068"/>
      <c r="G3068"/>
      <c r="H3068"/>
      <c r="I3068"/>
      <c r="J3068" s="31"/>
      <c r="K3068" s="31"/>
      <c r="L3068" s="31"/>
      <c r="M3068"/>
      <c r="N3068"/>
      <c r="O3068"/>
      <c r="P3068"/>
      <c r="Q3068"/>
      <c r="R3068"/>
      <c r="S3068"/>
    </row>
    <row r="3069" spans="1:19" x14ac:dyDescent="0.2">
      <c r="A3069"/>
      <c r="B3069"/>
      <c r="C3069"/>
      <c r="G3069"/>
      <c r="H3069"/>
      <c r="I3069"/>
      <c r="J3069" s="31"/>
      <c r="K3069" s="31"/>
      <c r="L3069" s="31"/>
      <c r="M3069"/>
      <c r="N3069"/>
      <c r="O3069"/>
      <c r="P3069"/>
      <c r="Q3069"/>
      <c r="R3069"/>
      <c r="S3069"/>
    </row>
    <row r="3070" spans="1:19" x14ac:dyDescent="0.2">
      <c r="A3070"/>
      <c r="B3070"/>
      <c r="C3070"/>
      <c r="G3070"/>
      <c r="H3070"/>
      <c r="I3070"/>
      <c r="J3070" s="31"/>
      <c r="K3070" s="31"/>
      <c r="L3070" s="31"/>
      <c r="M3070"/>
      <c r="N3070"/>
      <c r="O3070"/>
      <c r="P3070"/>
      <c r="Q3070"/>
      <c r="R3070"/>
      <c r="S3070"/>
    </row>
    <row r="3071" spans="1:19" x14ac:dyDescent="0.2">
      <c r="A3071"/>
      <c r="B3071"/>
      <c r="C3071"/>
      <c r="G3071"/>
      <c r="H3071"/>
      <c r="I3071"/>
      <c r="J3071" s="31"/>
      <c r="K3071" s="31"/>
      <c r="L3071" s="31"/>
      <c r="M3071"/>
      <c r="N3071"/>
      <c r="O3071"/>
      <c r="P3071"/>
      <c r="Q3071"/>
      <c r="R3071"/>
      <c r="S3071"/>
    </row>
    <row r="3072" spans="1:19" x14ac:dyDescent="0.2">
      <c r="A3072"/>
      <c r="B3072"/>
      <c r="C3072"/>
      <c r="G3072"/>
      <c r="H3072"/>
      <c r="I3072"/>
      <c r="J3072" s="31"/>
      <c r="K3072" s="31"/>
      <c r="L3072" s="31"/>
      <c r="M3072"/>
      <c r="N3072"/>
      <c r="O3072"/>
      <c r="P3072"/>
      <c r="Q3072"/>
      <c r="R3072"/>
      <c r="S3072"/>
    </row>
    <row r="3073" spans="1:19" x14ac:dyDescent="0.2">
      <c r="A3073"/>
      <c r="B3073"/>
      <c r="C3073"/>
      <c r="G3073"/>
      <c r="H3073"/>
      <c r="I3073"/>
      <c r="J3073" s="31"/>
      <c r="K3073" s="31"/>
      <c r="L3073" s="31"/>
      <c r="M3073"/>
      <c r="N3073"/>
      <c r="O3073"/>
      <c r="P3073"/>
      <c r="Q3073"/>
      <c r="R3073"/>
      <c r="S3073"/>
    </row>
    <row r="3074" spans="1:19" x14ac:dyDescent="0.2">
      <c r="A3074"/>
      <c r="B3074"/>
      <c r="C3074"/>
      <c r="G3074"/>
      <c r="H3074"/>
      <c r="I3074"/>
      <c r="J3074" s="31"/>
      <c r="K3074" s="31"/>
      <c r="L3074" s="31"/>
      <c r="M3074"/>
      <c r="N3074"/>
      <c r="O3074"/>
      <c r="P3074"/>
      <c r="Q3074"/>
      <c r="R3074"/>
      <c r="S3074"/>
    </row>
    <row r="3075" spans="1:19" x14ac:dyDescent="0.2">
      <c r="A3075"/>
      <c r="B3075"/>
      <c r="C3075"/>
      <c r="G3075"/>
      <c r="H3075"/>
      <c r="I3075"/>
      <c r="J3075" s="31"/>
      <c r="K3075" s="31"/>
      <c r="L3075" s="31"/>
      <c r="M3075"/>
      <c r="N3075"/>
      <c r="O3075"/>
      <c r="P3075"/>
      <c r="Q3075"/>
      <c r="R3075"/>
      <c r="S3075"/>
    </row>
    <row r="3076" spans="1:19" x14ac:dyDescent="0.2">
      <c r="A3076"/>
      <c r="B3076"/>
      <c r="C3076"/>
      <c r="G3076"/>
      <c r="H3076"/>
      <c r="I3076"/>
      <c r="J3076" s="31"/>
      <c r="K3076" s="31"/>
      <c r="L3076" s="31"/>
      <c r="M3076"/>
      <c r="N3076"/>
      <c r="O3076"/>
      <c r="P3076"/>
      <c r="Q3076"/>
      <c r="R3076"/>
      <c r="S3076"/>
    </row>
    <row r="3077" spans="1:19" x14ac:dyDescent="0.2">
      <c r="A3077"/>
      <c r="B3077"/>
      <c r="C3077"/>
      <c r="G3077"/>
      <c r="H3077"/>
      <c r="I3077"/>
      <c r="J3077" s="31"/>
      <c r="K3077" s="31"/>
      <c r="L3077" s="31"/>
      <c r="M3077"/>
      <c r="N3077"/>
      <c r="O3077"/>
      <c r="P3077"/>
      <c r="Q3077"/>
      <c r="R3077"/>
      <c r="S3077"/>
    </row>
    <row r="3078" spans="1:19" x14ac:dyDescent="0.2">
      <c r="A3078"/>
      <c r="B3078"/>
      <c r="C3078"/>
      <c r="G3078"/>
      <c r="H3078"/>
      <c r="I3078"/>
      <c r="J3078" s="31"/>
      <c r="K3078" s="31"/>
      <c r="L3078" s="31"/>
      <c r="M3078"/>
      <c r="N3078"/>
      <c r="O3078"/>
      <c r="P3078"/>
      <c r="Q3078"/>
      <c r="R3078"/>
      <c r="S3078"/>
    </row>
    <row r="3079" spans="1:19" x14ac:dyDescent="0.2">
      <c r="A3079"/>
      <c r="B3079"/>
      <c r="C3079"/>
      <c r="G3079"/>
      <c r="H3079"/>
      <c r="I3079"/>
      <c r="J3079" s="31"/>
      <c r="K3079" s="31"/>
      <c r="L3079" s="31"/>
      <c r="M3079"/>
      <c r="N3079"/>
      <c r="O3079"/>
      <c r="P3079"/>
      <c r="Q3079"/>
      <c r="R3079"/>
      <c r="S3079"/>
    </row>
    <row r="3080" spans="1:19" x14ac:dyDescent="0.2">
      <c r="A3080"/>
      <c r="B3080"/>
      <c r="C3080"/>
      <c r="G3080"/>
      <c r="H3080"/>
      <c r="I3080"/>
      <c r="J3080" s="31"/>
      <c r="K3080" s="31"/>
      <c r="L3080" s="31"/>
      <c r="M3080"/>
      <c r="N3080"/>
      <c r="O3080"/>
      <c r="P3080"/>
      <c r="Q3080"/>
      <c r="R3080"/>
      <c r="S3080"/>
    </row>
    <row r="3081" spans="1:19" x14ac:dyDescent="0.2">
      <c r="A3081"/>
      <c r="B3081"/>
      <c r="C3081"/>
      <c r="G3081"/>
      <c r="H3081"/>
      <c r="I3081"/>
      <c r="J3081" s="31"/>
      <c r="K3081" s="31"/>
      <c r="L3081" s="31"/>
      <c r="M3081"/>
      <c r="N3081"/>
      <c r="O3081"/>
      <c r="P3081"/>
      <c r="Q3081"/>
      <c r="R3081"/>
      <c r="S3081"/>
    </row>
    <row r="3082" spans="1:19" x14ac:dyDescent="0.2">
      <c r="A3082"/>
      <c r="B3082"/>
      <c r="C3082"/>
      <c r="G3082"/>
      <c r="H3082"/>
      <c r="I3082"/>
      <c r="J3082" s="31"/>
      <c r="K3082" s="31"/>
      <c r="L3082" s="31"/>
      <c r="M3082"/>
      <c r="N3082"/>
      <c r="O3082"/>
      <c r="P3082"/>
      <c r="Q3082"/>
      <c r="R3082"/>
      <c r="S3082"/>
    </row>
    <row r="3083" spans="1:19" x14ac:dyDescent="0.2">
      <c r="A3083"/>
      <c r="B3083"/>
      <c r="C3083"/>
      <c r="G3083"/>
      <c r="H3083"/>
      <c r="I3083"/>
      <c r="J3083" s="31"/>
      <c r="K3083" s="31"/>
      <c r="L3083" s="31"/>
      <c r="M3083"/>
      <c r="N3083"/>
      <c r="O3083"/>
      <c r="P3083"/>
      <c r="Q3083"/>
      <c r="R3083"/>
      <c r="S3083"/>
    </row>
    <row r="3084" spans="1:19" x14ac:dyDescent="0.2">
      <c r="A3084"/>
      <c r="B3084"/>
      <c r="C3084"/>
      <c r="G3084"/>
      <c r="H3084"/>
      <c r="I3084"/>
      <c r="J3084" s="31"/>
      <c r="K3084" s="31"/>
      <c r="L3084" s="31"/>
      <c r="M3084"/>
      <c r="N3084"/>
      <c r="O3084"/>
      <c r="P3084"/>
      <c r="Q3084"/>
      <c r="R3084"/>
      <c r="S3084"/>
    </row>
    <row r="3085" spans="1:19" x14ac:dyDescent="0.2">
      <c r="A3085"/>
      <c r="B3085"/>
      <c r="C3085"/>
      <c r="G3085"/>
      <c r="H3085"/>
      <c r="I3085"/>
      <c r="J3085" s="31"/>
      <c r="K3085" s="31"/>
      <c r="L3085" s="31"/>
      <c r="M3085"/>
      <c r="N3085"/>
      <c r="O3085"/>
      <c r="P3085"/>
      <c r="Q3085"/>
      <c r="R3085"/>
      <c r="S3085"/>
    </row>
    <row r="3086" spans="1:19" x14ac:dyDescent="0.2">
      <c r="A3086"/>
      <c r="B3086"/>
      <c r="C3086"/>
      <c r="G3086"/>
      <c r="H3086"/>
      <c r="I3086"/>
      <c r="J3086" s="31"/>
      <c r="K3086" s="31"/>
      <c r="L3086" s="31"/>
      <c r="M3086"/>
      <c r="N3086"/>
      <c r="O3086"/>
      <c r="P3086"/>
      <c r="Q3086"/>
      <c r="R3086"/>
      <c r="S3086"/>
    </row>
    <row r="3087" spans="1:19" x14ac:dyDescent="0.2">
      <c r="A3087"/>
      <c r="B3087"/>
      <c r="C3087"/>
      <c r="G3087"/>
      <c r="H3087"/>
      <c r="I3087"/>
      <c r="J3087" s="31"/>
      <c r="K3087" s="31"/>
      <c r="L3087" s="31"/>
      <c r="M3087"/>
      <c r="N3087"/>
      <c r="O3087"/>
      <c r="P3087"/>
      <c r="Q3087"/>
      <c r="R3087"/>
      <c r="S3087"/>
    </row>
    <row r="3088" spans="1:19" x14ac:dyDescent="0.2">
      <c r="A3088"/>
      <c r="B3088"/>
      <c r="C3088"/>
      <c r="G3088"/>
      <c r="H3088"/>
      <c r="I3088"/>
      <c r="J3088" s="31"/>
      <c r="K3088" s="31"/>
      <c r="L3088" s="31"/>
      <c r="M3088"/>
      <c r="N3088"/>
      <c r="O3088"/>
      <c r="P3088"/>
      <c r="Q3088"/>
      <c r="R3088"/>
      <c r="S3088"/>
    </row>
    <row r="3089" spans="1:19" x14ac:dyDescent="0.2">
      <c r="A3089"/>
      <c r="B3089"/>
      <c r="C3089"/>
      <c r="G3089"/>
      <c r="H3089"/>
      <c r="I3089"/>
      <c r="J3089" s="31"/>
      <c r="K3089" s="31"/>
      <c r="L3089" s="31"/>
      <c r="M3089"/>
      <c r="N3089"/>
      <c r="O3089"/>
      <c r="P3089"/>
      <c r="Q3089"/>
      <c r="R3089"/>
      <c r="S3089"/>
    </row>
    <row r="3090" spans="1:19" x14ac:dyDescent="0.2">
      <c r="A3090"/>
      <c r="B3090"/>
      <c r="C3090"/>
      <c r="G3090"/>
      <c r="H3090"/>
      <c r="I3090"/>
      <c r="J3090" s="31"/>
      <c r="K3090" s="31"/>
      <c r="L3090" s="31"/>
      <c r="M3090"/>
      <c r="N3090"/>
      <c r="O3090"/>
      <c r="P3090"/>
      <c r="Q3090"/>
      <c r="R3090"/>
      <c r="S3090"/>
    </row>
    <row r="3091" spans="1:19" x14ac:dyDescent="0.2">
      <c r="A3091"/>
      <c r="B3091"/>
      <c r="C3091"/>
      <c r="G3091"/>
      <c r="H3091"/>
      <c r="I3091"/>
      <c r="J3091" s="31"/>
      <c r="K3091" s="31"/>
      <c r="L3091" s="31"/>
      <c r="M3091"/>
      <c r="N3091"/>
      <c r="O3091"/>
      <c r="P3091"/>
      <c r="Q3091"/>
      <c r="R3091"/>
      <c r="S3091"/>
    </row>
    <row r="3092" spans="1:19" x14ac:dyDescent="0.2">
      <c r="A3092"/>
      <c r="B3092"/>
      <c r="C3092"/>
      <c r="G3092"/>
      <c r="H3092"/>
      <c r="I3092"/>
      <c r="J3092" s="31"/>
      <c r="K3092" s="31"/>
      <c r="L3092" s="31"/>
      <c r="M3092"/>
      <c r="N3092"/>
      <c r="O3092"/>
      <c r="P3092"/>
      <c r="Q3092"/>
      <c r="R3092"/>
      <c r="S3092"/>
    </row>
    <row r="3093" spans="1:19" x14ac:dyDescent="0.2">
      <c r="A3093"/>
      <c r="B3093"/>
      <c r="C3093"/>
      <c r="G3093"/>
      <c r="H3093"/>
      <c r="I3093"/>
      <c r="J3093" s="31"/>
      <c r="K3093" s="31"/>
      <c r="L3093" s="31"/>
      <c r="M3093"/>
      <c r="N3093"/>
      <c r="O3093"/>
      <c r="P3093"/>
      <c r="Q3093"/>
      <c r="R3093"/>
      <c r="S3093"/>
    </row>
    <row r="3094" spans="1:19" x14ac:dyDescent="0.2">
      <c r="A3094"/>
      <c r="B3094"/>
      <c r="C3094"/>
      <c r="G3094"/>
      <c r="H3094"/>
      <c r="I3094"/>
      <c r="J3094" s="31"/>
      <c r="K3094" s="31"/>
      <c r="L3094" s="31"/>
      <c r="M3094"/>
      <c r="N3094"/>
      <c r="O3094"/>
      <c r="P3094"/>
      <c r="Q3094"/>
      <c r="R3094"/>
      <c r="S3094"/>
    </row>
    <row r="3095" spans="1:19" x14ac:dyDescent="0.2">
      <c r="A3095"/>
      <c r="B3095"/>
      <c r="C3095"/>
      <c r="G3095"/>
      <c r="H3095"/>
      <c r="I3095"/>
      <c r="J3095" s="31"/>
      <c r="K3095" s="31"/>
      <c r="L3095" s="31"/>
      <c r="M3095"/>
      <c r="N3095"/>
      <c r="O3095"/>
      <c r="P3095"/>
      <c r="Q3095"/>
      <c r="R3095"/>
      <c r="S3095"/>
    </row>
    <row r="3096" spans="1:19" x14ac:dyDescent="0.2">
      <c r="A3096"/>
      <c r="B3096"/>
      <c r="C3096"/>
      <c r="G3096"/>
      <c r="H3096"/>
      <c r="I3096"/>
      <c r="J3096" s="31"/>
      <c r="K3096" s="31"/>
      <c r="L3096" s="31"/>
      <c r="M3096"/>
      <c r="N3096"/>
      <c r="O3096"/>
      <c r="P3096"/>
      <c r="Q3096"/>
      <c r="R3096"/>
      <c r="S3096"/>
    </row>
    <row r="3097" spans="1:19" x14ac:dyDescent="0.2">
      <c r="A3097"/>
      <c r="B3097"/>
      <c r="C3097"/>
      <c r="G3097"/>
      <c r="H3097"/>
      <c r="I3097"/>
      <c r="J3097" s="31"/>
      <c r="K3097" s="31"/>
      <c r="L3097" s="31"/>
      <c r="M3097"/>
      <c r="N3097"/>
      <c r="O3097"/>
      <c r="P3097"/>
      <c r="Q3097"/>
      <c r="R3097"/>
      <c r="S3097"/>
    </row>
    <row r="3098" spans="1:19" x14ac:dyDescent="0.2">
      <c r="A3098"/>
      <c r="B3098"/>
      <c r="C3098"/>
      <c r="G3098"/>
      <c r="H3098"/>
      <c r="I3098"/>
      <c r="J3098" s="31"/>
      <c r="K3098" s="31"/>
      <c r="L3098" s="31"/>
      <c r="M3098"/>
      <c r="N3098"/>
      <c r="O3098"/>
      <c r="P3098"/>
      <c r="Q3098"/>
      <c r="R3098"/>
      <c r="S3098"/>
    </row>
    <row r="3099" spans="1:19" x14ac:dyDescent="0.2">
      <c r="A3099"/>
      <c r="B3099"/>
      <c r="C3099"/>
      <c r="G3099"/>
      <c r="H3099"/>
      <c r="I3099"/>
      <c r="J3099" s="31"/>
      <c r="K3099" s="31"/>
      <c r="L3099" s="31"/>
      <c r="M3099"/>
      <c r="N3099"/>
      <c r="O3099"/>
      <c r="P3099"/>
      <c r="Q3099"/>
      <c r="R3099"/>
      <c r="S3099"/>
    </row>
    <row r="3100" spans="1:19" x14ac:dyDescent="0.2">
      <c r="A3100"/>
      <c r="B3100"/>
      <c r="C3100"/>
      <c r="G3100"/>
      <c r="H3100"/>
      <c r="I3100"/>
      <c r="J3100" s="31"/>
      <c r="K3100" s="31"/>
      <c r="L3100" s="31"/>
      <c r="M3100"/>
      <c r="N3100"/>
      <c r="O3100"/>
      <c r="P3100"/>
      <c r="Q3100"/>
      <c r="R3100"/>
      <c r="S3100"/>
    </row>
    <row r="3101" spans="1:19" x14ac:dyDescent="0.2">
      <c r="A3101"/>
      <c r="B3101"/>
      <c r="C3101"/>
      <c r="G3101"/>
      <c r="H3101"/>
      <c r="I3101"/>
      <c r="J3101" s="31"/>
      <c r="K3101" s="31"/>
      <c r="L3101" s="31"/>
      <c r="M3101"/>
      <c r="N3101"/>
      <c r="O3101"/>
      <c r="P3101"/>
      <c r="Q3101"/>
      <c r="R3101"/>
      <c r="S3101"/>
    </row>
    <row r="3102" spans="1:19" x14ac:dyDescent="0.2">
      <c r="A3102"/>
      <c r="B3102"/>
      <c r="C3102"/>
      <c r="G3102"/>
      <c r="H3102"/>
      <c r="I3102"/>
      <c r="J3102" s="31"/>
      <c r="K3102" s="31"/>
      <c r="L3102" s="31"/>
      <c r="M3102"/>
      <c r="N3102"/>
      <c r="O3102"/>
      <c r="P3102"/>
      <c r="Q3102"/>
      <c r="R3102"/>
      <c r="S3102"/>
    </row>
    <row r="3103" spans="1:19" x14ac:dyDescent="0.2">
      <c r="A3103"/>
      <c r="B3103"/>
      <c r="C3103"/>
      <c r="G3103"/>
      <c r="H3103"/>
      <c r="I3103"/>
      <c r="J3103" s="31"/>
      <c r="K3103" s="31"/>
      <c r="L3103" s="31"/>
      <c r="M3103"/>
      <c r="N3103"/>
      <c r="O3103"/>
      <c r="P3103"/>
      <c r="Q3103"/>
      <c r="R3103"/>
      <c r="S3103"/>
    </row>
    <row r="3104" spans="1:19" x14ac:dyDescent="0.2">
      <c r="A3104"/>
      <c r="B3104"/>
      <c r="C3104"/>
      <c r="G3104"/>
      <c r="H3104"/>
      <c r="I3104"/>
      <c r="J3104" s="31"/>
      <c r="K3104" s="31"/>
      <c r="L3104" s="31"/>
      <c r="M3104"/>
      <c r="N3104"/>
      <c r="O3104"/>
      <c r="P3104"/>
      <c r="Q3104"/>
      <c r="R3104"/>
      <c r="S3104"/>
    </row>
    <row r="3105" spans="1:19" x14ac:dyDescent="0.2">
      <c r="A3105"/>
      <c r="B3105"/>
      <c r="C3105"/>
      <c r="G3105"/>
      <c r="H3105"/>
      <c r="I3105"/>
      <c r="J3105" s="31"/>
      <c r="K3105" s="31"/>
      <c r="L3105" s="31"/>
      <c r="M3105"/>
      <c r="N3105"/>
      <c r="O3105"/>
      <c r="P3105"/>
      <c r="Q3105"/>
      <c r="R3105"/>
      <c r="S3105"/>
    </row>
    <row r="3106" spans="1:19" x14ac:dyDescent="0.2">
      <c r="A3106"/>
      <c r="B3106"/>
      <c r="C3106"/>
      <c r="G3106"/>
      <c r="H3106"/>
      <c r="I3106"/>
      <c r="J3106" s="31"/>
      <c r="K3106" s="31"/>
      <c r="L3106" s="31"/>
      <c r="M3106"/>
      <c r="N3106"/>
      <c r="O3106"/>
      <c r="P3106"/>
      <c r="Q3106"/>
      <c r="R3106"/>
      <c r="S3106"/>
    </row>
    <row r="3107" spans="1:19" x14ac:dyDescent="0.2">
      <c r="A3107"/>
      <c r="B3107"/>
      <c r="C3107"/>
      <c r="G3107"/>
      <c r="H3107"/>
      <c r="I3107"/>
      <c r="J3107" s="31"/>
      <c r="K3107" s="31"/>
      <c r="L3107" s="31"/>
      <c r="M3107"/>
      <c r="N3107"/>
      <c r="O3107"/>
      <c r="P3107"/>
      <c r="Q3107"/>
      <c r="R3107"/>
      <c r="S3107"/>
    </row>
    <row r="3108" spans="1:19" x14ac:dyDescent="0.2">
      <c r="A3108"/>
      <c r="B3108"/>
      <c r="C3108"/>
      <c r="G3108"/>
      <c r="H3108"/>
      <c r="I3108"/>
      <c r="J3108" s="31"/>
      <c r="K3108" s="31"/>
      <c r="L3108" s="31"/>
      <c r="M3108"/>
      <c r="N3108"/>
      <c r="O3108"/>
      <c r="P3108"/>
      <c r="Q3108"/>
      <c r="R3108"/>
      <c r="S3108"/>
    </row>
    <row r="3109" spans="1:19" x14ac:dyDescent="0.2">
      <c r="A3109"/>
      <c r="B3109"/>
      <c r="C3109"/>
      <c r="G3109"/>
      <c r="H3109"/>
      <c r="I3109"/>
      <c r="J3109" s="31"/>
      <c r="K3109" s="31"/>
      <c r="L3109" s="31"/>
      <c r="M3109"/>
      <c r="N3109"/>
      <c r="O3109"/>
      <c r="P3109"/>
      <c r="Q3109"/>
      <c r="R3109"/>
      <c r="S3109"/>
    </row>
    <row r="3110" spans="1:19" x14ac:dyDescent="0.2">
      <c r="A3110"/>
      <c r="B3110"/>
      <c r="C3110"/>
      <c r="G3110"/>
      <c r="H3110"/>
      <c r="I3110"/>
      <c r="J3110" s="31"/>
      <c r="K3110" s="31"/>
      <c r="L3110" s="31"/>
      <c r="M3110"/>
      <c r="N3110"/>
      <c r="O3110"/>
      <c r="P3110"/>
      <c r="Q3110"/>
      <c r="R3110"/>
      <c r="S3110"/>
    </row>
    <row r="3111" spans="1:19" x14ac:dyDescent="0.2">
      <c r="A3111"/>
      <c r="B3111"/>
      <c r="C3111"/>
      <c r="G3111"/>
      <c r="H3111"/>
      <c r="I3111"/>
      <c r="J3111" s="31"/>
      <c r="K3111" s="31"/>
      <c r="L3111" s="31"/>
      <c r="M3111"/>
      <c r="N3111"/>
      <c r="O3111"/>
      <c r="P3111"/>
      <c r="Q3111"/>
      <c r="R3111"/>
      <c r="S3111"/>
    </row>
    <row r="3112" spans="1:19" x14ac:dyDescent="0.2">
      <c r="A3112"/>
      <c r="B3112"/>
      <c r="C3112"/>
      <c r="G3112"/>
      <c r="H3112"/>
      <c r="I3112"/>
      <c r="J3112" s="31"/>
      <c r="K3112" s="31"/>
      <c r="L3112" s="31"/>
      <c r="M3112"/>
      <c r="N3112"/>
      <c r="O3112"/>
      <c r="P3112"/>
      <c r="Q3112"/>
      <c r="R3112"/>
      <c r="S3112"/>
    </row>
    <row r="3113" spans="1:19" x14ac:dyDescent="0.2">
      <c r="A3113"/>
      <c r="B3113"/>
      <c r="C3113"/>
      <c r="G3113"/>
      <c r="H3113"/>
      <c r="I3113"/>
      <c r="J3113" s="31"/>
      <c r="K3113" s="31"/>
      <c r="L3113" s="31"/>
      <c r="M3113"/>
      <c r="N3113"/>
      <c r="O3113"/>
      <c r="P3113"/>
      <c r="Q3113"/>
      <c r="R3113"/>
      <c r="S3113"/>
    </row>
    <row r="3114" spans="1:19" x14ac:dyDescent="0.2">
      <c r="A3114"/>
      <c r="B3114"/>
      <c r="C3114"/>
      <c r="G3114"/>
      <c r="H3114"/>
      <c r="I3114"/>
      <c r="J3114" s="31"/>
      <c r="K3114" s="31"/>
      <c r="L3114" s="31"/>
      <c r="M3114"/>
      <c r="N3114"/>
      <c r="O3114"/>
      <c r="P3114"/>
      <c r="Q3114"/>
      <c r="R3114"/>
      <c r="S3114"/>
    </row>
    <row r="3115" spans="1:19" x14ac:dyDescent="0.2">
      <c r="A3115"/>
      <c r="B3115"/>
      <c r="C3115"/>
      <c r="G3115"/>
      <c r="H3115"/>
      <c r="I3115"/>
      <c r="J3115" s="31"/>
      <c r="K3115" s="31"/>
      <c r="L3115" s="31"/>
      <c r="M3115"/>
      <c r="N3115"/>
      <c r="O3115"/>
      <c r="P3115"/>
      <c r="Q3115"/>
      <c r="R3115"/>
      <c r="S3115"/>
    </row>
    <row r="3116" spans="1:19" x14ac:dyDescent="0.2">
      <c r="A3116"/>
      <c r="B3116"/>
      <c r="C3116"/>
      <c r="G3116"/>
      <c r="H3116"/>
      <c r="I3116"/>
      <c r="J3116" s="31"/>
      <c r="K3116" s="31"/>
      <c r="L3116" s="31"/>
      <c r="M3116"/>
      <c r="N3116"/>
      <c r="O3116"/>
      <c r="P3116"/>
      <c r="Q3116"/>
      <c r="R3116"/>
      <c r="S3116"/>
    </row>
    <row r="3117" spans="1:19" x14ac:dyDescent="0.2">
      <c r="A3117"/>
      <c r="B3117"/>
      <c r="C3117"/>
      <c r="G3117"/>
      <c r="H3117"/>
      <c r="I3117"/>
      <c r="J3117" s="31"/>
      <c r="K3117" s="31"/>
      <c r="L3117" s="31"/>
      <c r="M3117"/>
      <c r="N3117"/>
      <c r="O3117"/>
      <c r="P3117"/>
      <c r="Q3117"/>
      <c r="R3117"/>
      <c r="S3117"/>
    </row>
    <row r="3118" spans="1:19" x14ac:dyDescent="0.2">
      <c r="A3118"/>
      <c r="B3118"/>
      <c r="C3118"/>
      <c r="G3118"/>
      <c r="H3118"/>
      <c r="I3118"/>
      <c r="J3118" s="31"/>
      <c r="K3118" s="31"/>
      <c r="L3118" s="31"/>
      <c r="M3118"/>
      <c r="N3118"/>
      <c r="O3118"/>
      <c r="P3118"/>
      <c r="Q3118"/>
      <c r="R3118"/>
      <c r="S3118"/>
    </row>
    <row r="3119" spans="1:19" x14ac:dyDescent="0.2">
      <c r="A3119"/>
      <c r="B3119"/>
      <c r="C3119"/>
      <c r="G3119"/>
      <c r="H3119"/>
      <c r="I3119"/>
      <c r="J3119" s="31"/>
      <c r="K3119" s="31"/>
      <c r="L3119" s="31"/>
      <c r="M3119"/>
      <c r="N3119"/>
      <c r="O3119"/>
      <c r="P3119"/>
      <c r="Q3119"/>
      <c r="R3119"/>
      <c r="S3119"/>
    </row>
    <row r="3120" spans="1:19" x14ac:dyDescent="0.2">
      <c r="A3120"/>
      <c r="B3120"/>
      <c r="C3120"/>
      <c r="G3120"/>
      <c r="H3120"/>
      <c r="I3120"/>
      <c r="J3120" s="31"/>
      <c r="K3120" s="31"/>
      <c r="L3120" s="31"/>
      <c r="M3120"/>
      <c r="N3120"/>
      <c r="O3120"/>
      <c r="P3120"/>
      <c r="Q3120"/>
      <c r="R3120"/>
      <c r="S3120"/>
    </row>
    <row r="3121" spans="1:19" x14ac:dyDescent="0.2">
      <c r="A3121"/>
      <c r="B3121"/>
      <c r="C3121"/>
      <c r="G3121"/>
      <c r="H3121"/>
      <c r="I3121"/>
      <c r="J3121" s="31"/>
      <c r="K3121" s="31"/>
      <c r="L3121" s="31"/>
      <c r="M3121"/>
      <c r="N3121"/>
      <c r="O3121"/>
      <c r="P3121"/>
      <c r="Q3121"/>
      <c r="R3121"/>
      <c r="S3121"/>
    </row>
    <row r="3122" spans="1:19" x14ac:dyDescent="0.2">
      <c r="A3122"/>
      <c r="B3122"/>
      <c r="C3122"/>
      <c r="G3122"/>
      <c r="H3122"/>
      <c r="I3122"/>
      <c r="J3122" s="31"/>
      <c r="K3122" s="31"/>
      <c r="L3122" s="31"/>
      <c r="M3122"/>
      <c r="N3122"/>
      <c r="O3122"/>
      <c r="P3122"/>
      <c r="Q3122"/>
      <c r="R3122"/>
      <c r="S3122"/>
    </row>
    <row r="3123" spans="1:19" x14ac:dyDescent="0.2">
      <c r="A3123"/>
      <c r="B3123"/>
      <c r="C3123"/>
      <c r="G3123"/>
      <c r="H3123"/>
      <c r="I3123"/>
      <c r="J3123" s="31"/>
      <c r="K3123" s="31"/>
      <c r="L3123" s="31"/>
      <c r="M3123"/>
      <c r="N3123"/>
      <c r="O3123"/>
      <c r="P3123"/>
      <c r="Q3123"/>
      <c r="R3123"/>
      <c r="S3123"/>
    </row>
    <row r="3124" spans="1:19" x14ac:dyDescent="0.2">
      <c r="A3124"/>
      <c r="B3124"/>
      <c r="C3124"/>
      <c r="G3124"/>
      <c r="H3124"/>
      <c r="I3124"/>
      <c r="J3124" s="31"/>
      <c r="K3124" s="31"/>
      <c r="L3124" s="31"/>
      <c r="M3124"/>
      <c r="N3124"/>
      <c r="O3124"/>
      <c r="P3124"/>
      <c r="Q3124"/>
      <c r="R3124"/>
      <c r="S3124"/>
    </row>
    <row r="3125" spans="1:19" x14ac:dyDescent="0.2">
      <c r="A3125"/>
      <c r="B3125"/>
      <c r="C3125"/>
      <c r="G3125"/>
      <c r="H3125"/>
      <c r="I3125"/>
      <c r="J3125" s="31"/>
      <c r="K3125" s="31"/>
      <c r="L3125" s="31"/>
      <c r="M3125"/>
      <c r="N3125"/>
      <c r="O3125"/>
      <c r="P3125"/>
      <c r="Q3125"/>
      <c r="R3125"/>
      <c r="S3125"/>
    </row>
    <row r="3126" spans="1:19" x14ac:dyDescent="0.2">
      <c r="A3126"/>
      <c r="B3126"/>
      <c r="C3126"/>
      <c r="G3126"/>
      <c r="H3126"/>
      <c r="I3126"/>
      <c r="J3126" s="31"/>
      <c r="K3126" s="31"/>
      <c r="L3126" s="31"/>
      <c r="M3126"/>
      <c r="N3126"/>
      <c r="O3126"/>
      <c r="P3126"/>
      <c r="Q3126"/>
      <c r="R3126"/>
      <c r="S3126"/>
    </row>
    <row r="3127" spans="1:19" x14ac:dyDescent="0.2">
      <c r="A3127"/>
      <c r="B3127"/>
      <c r="C3127"/>
      <c r="G3127"/>
      <c r="H3127"/>
      <c r="I3127"/>
      <c r="J3127" s="31"/>
      <c r="K3127" s="31"/>
      <c r="L3127" s="31"/>
      <c r="M3127"/>
      <c r="N3127"/>
      <c r="O3127"/>
      <c r="P3127"/>
      <c r="Q3127"/>
      <c r="R3127"/>
      <c r="S3127"/>
    </row>
    <row r="3128" spans="1:19" x14ac:dyDescent="0.2">
      <c r="A3128"/>
      <c r="B3128"/>
      <c r="C3128"/>
      <c r="G3128"/>
      <c r="H3128"/>
      <c r="I3128"/>
      <c r="J3128" s="31"/>
      <c r="K3128" s="31"/>
      <c r="L3128" s="31"/>
      <c r="M3128"/>
      <c r="N3128"/>
      <c r="O3128"/>
      <c r="P3128"/>
      <c r="Q3128"/>
      <c r="R3128"/>
      <c r="S3128"/>
    </row>
    <row r="3129" spans="1:19" x14ac:dyDescent="0.2">
      <c r="A3129"/>
      <c r="B3129"/>
      <c r="C3129"/>
      <c r="G3129"/>
      <c r="H3129"/>
      <c r="I3129"/>
      <c r="J3129" s="31"/>
      <c r="K3129" s="31"/>
      <c r="L3129" s="31"/>
      <c r="M3129"/>
      <c r="N3129"/>
      <c r="O3129"/>
      <c r="P3129"/>
      <c r="Q3129"/>
      <c r="R3129"/>
      <c r="S3129"/>
    </row>
    <row r="3130" spans="1:19" x14ac:dyDescent="0.2">
      <c r="A3130"/>
      <c r="B3130"/>
      <c r="C3130"/>
      <c r="G3130"/>
      <c r="H3130"/>
      <c r="I3130"/>
      <c r="J3130" s="31"/>
      <c r="K3130" s="31"/>
      <c r="L3130" s="31"/>
      <c r="M3130"/>
      <c r="N3130"/>
      <c r="O3130"/>
      <c r="P3130"/>
      <c r="Q3130"/>
      <c r="R3130"/>
      <c r="S3130"/>
    </row>
    <row r="3131" spans="1:19" x14ac:dyDescent="0.2">
      <c r="A3131"/>
      <c r="B3131"/>
      <c r="C3131"/>
      <c r="G3131"/>
      <c r="H3131"/>
      <c r="I3131"/>
      <c r="J3131" s="31"/>
      <c r="K3131" s="31"/>
      <c r="L3131" s="31"/>
      <c r="M3131"/>
      <c r="N3131"/>
      <c r="O3131"/>
      <c r="P3131"/>
      <c r="Q3131"/>
      <c r="R3131"/>
      <c r="S3131"/>
    </row>
    <row r="3132" spans="1:19" x14ac:dyDescent="0.2">
      <c r="A3132"/>
      <c r="B3132"/>
      <c r="C3132"/>
      <c r="G3132"/>
      <c r="H3132"/>
      <c r="I3132"/>
      <c r="J3132" s="31"/>
      <c r="K3132" s="31"/>
      <c r="L3132" s="31"/>
      <c r="M3132"/>
      <c r="N3132"/>
      <c r="O3132"/>
      <c r="P3132"/>
      <c r="Q3132"/>
      <c r="R3132"/>
      <c r="S3132"/>
    </row>
    <row r="3133" spans="1:19" x14ac:dyDescent="0.2">
      <c r="A3133"/>
      <c r="B3133"/>
      <c r="C3133"/>
      <c r="G3133"/>
      <c r="H3133"/>
      <c r="I3133"/>
      <c r="J3133" s="31"/>
      <c r="K3133" s="31"/>
      <c r="L3133" s="31"/>
      <c r="M3133"/>
      <c r="N3133"/>
      <c r="O3133"/>
      <c r="P3133"/>
      <c r="Q3133"/>
      <c r="R3133"/>
      <c r="S3133"/>
    </row>
    <row r="3134" spans="1:19" x14ac:dyDescent="0.2">
      <c r="A3134"/>
      <c r="B3134"/>
      <c r="C3134"/>
      <c r="G3134"/>
      <c r="H3134"/>
      <c r="I3134"/>
      <c r="J3134" s="31"/>
      <c r="K3134" s="31"/>
      <c r="L3134" s="31"/>
      <c r="M3134"/>
      <c r="N3134"/>
      <c r="O3134"/>
      <c r="P3134"/>
      <c r="Q3134"/>
      <c r="R3134"/>
      <c r="S3134"/>
    </row>
    <row r="3135" spans="1:19" x14ac:dyDescent="0.2">
      <c r="A3135"/>
      <c r="B3135"/>
      <c r="C3135"/>
      <c r="G3135"/>
      <c r="H3135"/>
      <c r="I3135"/>
      <c r="J3135" s="31"/>
      <c r="K3135" s="31"/>
      <c r="L3135" s="31"/>
      <c r="M3135"/>
      <c r="N3135"/>
      <c r="O3135"/>
      <c r="P3135"/>
      <c r="Q3135"/>
      <c r="R3135"/>
      <c r="S3135"/>
    </row>
    <row r="3136" spans="1:19" x14ac:dyDescent="0.2">
      <c r="A3136"/>
      <c r="B3136"/>
      <c r="C3136"/>
      <c r="G3136"/>
      <c r="H3136"/>
      <c r="I3136"/>
      <c r="J3136" s="31"/>
      <c r="K3136" s="31"/>
      <c r="L3136" s="31"/>
      <c r="M3136"/>
      <c r="N3136"/>
      <c r="O3136"/>
      <c r="P3136"/>
      <c r="Q3136"/>
      <c r="R3136"/>
      <c r="S3136"/>
    </row>
    <row r="3137" spans="1:19" x14ac:dyDescent="0.2">
      <c r="A3137"/>
      <c r="B3137"/>
      <c r="C3137"/>
      <c r="G3137"/>
      <c r="H3137"/>
      <c r="I3137"/>
      <c r="J3137" s="31"/>
      <c r="K3137" s="31"/>
      <c r="L3137" s="31"/>
      <c r="M3137"/>
      <c r="N3137"/>
      <c r="O3137"/>
      <c r="P3137"/>
      <c r="Q3137"/>
      <c r="R3137"/>
      <c r="S3137"/>
    </row>
    <row r="3138" spans="1:19" x14ac:dyDescent="0.2">
      <c r="A3138"/>
      <c r="B3138"/>
      <c r="C3138"/>
      <c r="G3138"/>
      <c r="H3138"/>
      <c r="I3138"/>
      <c r="J3138" s="31"/>
      <c r="K3138" s="31"/>
      <c r="L3138" s="31"/>
      <c r="M3138"/>
      <c r="N3138"/>
      <c r="O3138"/>
      <c r="P3138"/>
      <c r="Q3138"/>
      <c r="R3138"/>
      <c r="S3138"/>
    </row>
    <row r="3139" spans="1:19" x14ac:dyDescent="0.2">
      <c r="A3139"/>
      <c r="B3139"/>
      <c r="C3139"/>
      <c r="G3139"/>
      <c r="H3139"/>
      <c r="I3139"/>
      <c r="J3139" s="31"/>
      <c r="K3139" s="31"/>
      <c r="L3139" s="31"/>
      <c r="M3139"/>
      <c r="N3139"/>
      <c r="O3139"/>
      <c r="P3139"/>
      <c r="Q3139"/>
      <c r="R3139"/>
      <c r="S3139"/>
    </row>
    <row r="3140" spans="1:19" x14ac:dyDescent="0.2">
      <c r="A3140"/>
      <c r="B3140"/>
      <c r="C3140"/>
      <c r="G3140"/>
      <c r="H3140"/>
      <c r="I3140"/>
      <c r="J3140" s="31"/>
      <c r="K3140" s="31"/>
      <c r="L3140" s="31"/>
      <c r="M3140"/>
      <c r="N3140"/>
      <c r="O3140"/>
      <c r="P3140"/>
      <c r="Q3140"/>
      <c r="R3140"/>
      <c r="S3140"/>
    </row>
    <row r="3141" spans="1:19" x14ac:dyDescent="0.2">
      <c r="A3141"/>
      <c r="B3141"/>
      <c r="C3141"/>
      <c r="G3141"/>
      <c r="H3141"/>
      <c r="I3141"/>
      <c r="J3141" s="31"/>
      <c r="K3141" s="31"/>
      <c r="L3141" s="31"/>
      <c r="M3141"/>
      <c r="N3141"/>
      <c r="O3141"/>
      <c r="P3141"/>
      <c r="Q3141"/>
      <c r="R3141"/>
      <c r="S3141"/>
    </row>
    <row r="3142" spans="1:19" x14ac:dyDescent="0.2">
      <c r="A3142"/>
      <c r="B3142"/>
      <c r="C3142"/>
      <c r="G3142"/>
      <c r="H3142"/>
      <c r="I3142"/>
      <c r="J3142" s="31"/>
      <c r="K3142" s="31"/>
      <c r="L3142" s="31"/>
      <c r="M3142"/>
      <c r="N3142"/>
      <c r="O3142"/>
      <c r="P3142"/>
      <c r="Q3142"/>
      <c r="R3142"/>
      <c r="S3142"/>
    </row>
    <row r="3143" spans="1:19" x14ac:dyDescent="0.2">
      <c r="A3143"/>
      <c r="B3143"/>
      <c r="C3143"/>
      <c r="G3143"/>
      <c r="H3143"/>
      <c r="I3143"/>
      <c r="J3143" s="31"/>
      <c r="K3143" s="31"/>
      <c r="L3143" s="31"/>
      <c r="M3143"/>
      <c r="N3143"/>
      <c r="O3143"/>
      <c r="P3143"/>
      <c r="Q3143"/>
      <c r="R3143"/>
      <c r="S3143"/>
    </row>
    <row r="3144" spans="1:19" x14ac:dyDescent="0.2">
      <c r="A3144"/>
      <c r="B3144"/>
      <c r="C3144"/>
      <c r="G3144"/>
      <c r="H3144"/>
      <c r="I3144"/>
      <c r="J3144" s="31"/>
      <c r="K3144" s="31"/>
      <c r="L3144" s="31"/>
      <c r="M3144"/>
      <c r="N3144"/>
      <c r="O3144"/>
      <c r="P3144"/>
      <c r="Q3144"/>
      <c r="R3144"/>
      <c r="S3144"/>
    </row>
    <row r="3145" spans="1:19" x14ac:dyDescent="0.2">
      <c r="A3145"/>
      <c r="B3145"/>
      <c r="C3145"/>
      <c r="G3145"/>
      <c r="H3145"/>
      <c r="I3145"/>
      <c r="J3145" s="31"/>
      <c r="K3145" s="31"/>
      <c r="L3145" s="31"/>
      <c r="M3145"/>
      <c r="N3145"/>
      <c r="O3145"/>
      <c r="P3145"/>
      <c r="Q3145"/>
      <c r="R3145"/>
      <c r="S3145"/>
    </row>
    <row r="3146" spans="1:19" x14ac:dyDescent="0.2">
      <c r="A3146"/>
      <c r="B3146"/>
      <c r="C3146"/>
      <c r="G3146"/>
      <c r="H3146"/>
      <c r="I3146"/>
      <c r="J3146" s="31"/>
      <c r="K3146" s="31"/>
      <c r="L3146" s="31"/>
      <c r="M3146"/>
      <c r="N3146"/>
      <c r="O3146"/>
      <c r="P3146"/>
      <c r="Q3146"/>
      <c r="R3146"/>
      <c r="S3146"/>
    </row>
    <row r="3147" spans="1:19" x14ac:dyDescent="0.2">
      <c r="A3147"/>
      <c r="B3147"/>
      <c r="C3147"/>
      <c r="G3147"/>
      <c r="H3147"/>
      <c r="I3147"/>
      <c r="J3147" s="31"/>
      <c r="K3147" s="31"/>
      <c r="L3147" s="31"/>
      <c r="M3147"/>
      <c r="N3147"/>
      <c r="O3147"/>
      <c r="P3147"/>
      <c r="Q3147"/>
      <c r="R3147"/>
      <c r="S3147"/>
    </row>
    <row r="3148" spans="1:19" x14ac:dyDescent="0.2">
      <c r="A3148"/>
      <c r="B3148"/>
      <c r="C3148"/>
      <c r="G3148"/>
      <c r="H3148"/>
      <c r="I3148"/>
      <c r="J3148" s="31"/>
      <c r="K3148" s="31"/>
      <c r="L3148" s="31"/>
      <c r="M3148"/>
      <c r="N3148"/>
      <c r="O3148"/>
      <c r="P3148"/>
      <c r="Q3148"/>
      <c r="R3148"/>
      <c r="S3148"/>
    </row>
    <row r="3149" spans="1:19" x14ac:dyDescent="0.2">
      <c r="A3149"/>
      <c r="B3149"/>
      <c r="C3149"/>
      <c r="G3149"/>
      <c r="H3149"/>
      <c r="I3149"/>
      <c r="J3149" s="31"/>
      <c r="K3149" s="31"/>
      <c r="L3149" s="31"/>
      <c r="M3149"/>
      <c r="N3149"/>
      <c r="O3149"/>
      <c r="P3149"/>
      <c r="Q3149"/>
      <c r="R3149"/>
      <c r="S3149"/>
    </row>
    <row r="3150" spans="1:19" x14ac:dyDescent="0.2">
      <c r="A3150"/>
      <c r="B3150"/>
      <c r="C3150"/>
      <c r="G3150"/>
      <c r="H3150"/>
      <c r="I3150"/>
      <c r="J3150" s="31"/>
      <c r="K3150" s="31"/>
      <c r="L3150" s="31"/>
      <c r="M3150"/>
      <c r="N3150"/>
      <c r="O3150"/>
      <c r="P3150"/>
      <c r="Q3150"/>
      <c r="R3150"/>
      <c r="S3150"/>
    </row>
    <row r="3151" spans="1:19" x14ac:dyDescent="0.2">
      <c r="A3151"/>
      <c r="B3151"/>
      <c r="C3151"/>
      <c r="G3151"/>
      <c r="H3151"/>
      <c r="I3151"/>
      <c r="J3151" s="31"/>
      <c r="K3151" s="31"/>
      <c r="L3151" s="31"/>
      <c r="M3151"/>
      <c r="N3151"/>
      <c r="O3151"/>
      <c r="P3151"/>
      <c r="Q3151"/>
      <c r="R3151"/>
      <c r="S3151"/>
    </row>
    <row r="3152" spans="1:19" x14ac:dyDescent="0.2">
      <c r="A3152"/>
      <c r="B3152"/>
      <c r="C3152"/>
      <c r="G3152"/>
      <c r="H3152"/>
      <c r="I3152"/>
      <c r="J3152" s="31"/>
      <c r="K3152" s="31"/>
      <c r="L3152" s="31"/>
      <c r="M3152"/>
      <c r="N3152"/>
      <c r="O3152"/>
      <c r="P3152"/>
      <c r="Q3152"/>
      <c r="R3152"/>
      <c r="S3152"/>
    </row>
    <row r="3153" spans="1:19" x14ac:dyDescent="0.2">
      <c r="A3153"/>
      <c r="B3153"/>
      <c r="C3153"/>
      <c r="G3153"/>
      <c r="H3153"/>
      <c r="I3153"/>
      <c r="J3153" s="31"/>
      <c r="K3153" s="31"/>
      <c r="L3153" s="31"/>
      <c r="M3153"/>
      <c r="N3153"/>
      <c r="O3153"/>
      <c r="P3153"/>
      <c r="Q3153"/>
      <c r="R3153"/>
      <c r="S3153"/>
    </row>
    <row r="3154" spans="1:19" x14ac:dyDescent="0.2">
      <c r="A3154"/>
      <c r="B3154"/>
      <c r="C3154"/>
      <c r="G3154"/>
      <c r="H3154"/>
      <c r="I3154"/>
      <c r="J3154" s="31"/>
      <c r="K3154" s="31"/>
      <c r="L3154" s="31"/>
      <c r="M3154"/>
      <c r="N3154"/>
      <c r="O3154"/>
      <c r="P3154"/>
      <c r="Q3154"/>
      <c r="R3154"/>
      <c r="S3154"/>
    </row>
    <row r="3155" spans="1:19" x14ac:dyDescent="0.2">
      <c r="A3155"/>
      <c r="B3155"/>
      <c r="C3155"/>
      <c r="G3155"/>
      <c r="H3155"/>
      <c r="I3155"/>
      <c r="J3155" s="31"/>
      <c r="K3155" s="31"/>
      <c r="L3155" s="31"/>
      <c r="M3155"/>
      <c r="N3155"/>
      <c r="O3155"/>
      <c r="P3155"/>
      <c r="Q3155"/>
      <c r="R3155"/>
      <c r="S3155"/>
    </row>
    <row r="3156" spans="1:19" x14ac:dyDescent="0.2">
      <c r="A3156"/>
      <c r="B3156"/>
      <c r="C3156"/>
      <c r="G3156"/>
      <c r="H3156"/>
      <c r="I3156"/>
      <c r="J3156" s="31"/>
      <c r="K3156" s="31"/>
      <c r="L3156" s="31"/>
      <c r="M3156"/>
      <c r="N3156"/>
      <c r="O3156"/>
      <c r="P3156"/>
      <c r="Q3156"/>
      <c r="R3156"/>
      <c r="S3156"/>
    </row>
    <row r="3157" spans="1:19" x14ac:dyDescent="0.2">
      <c r="A3157"/>
      <c r="B3157"/>
      <c r="C3157"/>
      <c r="G3157"/>
      <c r="H3157"/>
      <c r="I3157"/>
      <c r="J3157" s="31"/>
      <c r="K3157" s="31"/>
      <c r="L3157" s="31"/>
      <c r="M3157"/>
      <c r="N3157"/>
      <c r="O3157"/>
      <c r="P3157"/>
      <c r="Q3157"/>
      <c r="R3157"/>
      <c r="S3157"/>
    </row>
    <row r="3158" spans="1:19" x14ac:dyDescent="0.2">
      <c r="A3158"/>
      <c r="B3158"/>
      <c r="C3158"/>
      <c r="G3158"/>
      <c r="H3158"/>
      <c r="I3158"/>
      <c r="J3158" s="31"/>
      <c r="K3158" s="31"/>
      <c r="L3158" s="31"/>
      <c r="M3158"/>
      <c r="N3158"/>
      <c r="O3158"/>
      <c r="P3158"/>
      <c r="Q3158"/>
      <c r="R3158"/>
      <c r="S3158"/>
    </row>
    <row r="3159" spans="1:19" x14ac:dyDescent="0.2">
      <c r="A3159"/>
      <c r="B3159"/>
      <c r="C3159"/>
      <c r="G3159"/>
      <c r="H3159"/>
      <c r="I3159"/>
      <c r="J3159" s="31"/>
      <c r="K3159" s="31"/>
      <c r="L3159" s="31"/>
      <c r="M3159"/>
      <c r="N3159"/>
      <c r="O3159"/>
      <c r="P3159"/>
      <c r="Q3159"/>
      <c r="R3159"/>
      <c r="S3159"/>
    </row>
    <row r="3160" spans="1:19" x14ac:dyDescent="0.2">
      <c r="A3160"/>
      <c r="B3160"/>
      <c r="C3160"/>
      <c r="G3160"/>
      <c r="H3160"/>
      <c r="I3160"/>
      <c r="J3160" s="31"/>
      <c r="K3160" s="31"/>
      <c r="L3160" s="31"/>
      <c r="M3160"/>
      <c r="N3160"/>
      <c r="O3160"/>
      <c r="P3160"/>
      <c r="Q3160"/>
      <c r="R3160"/>
      <c r="S3160"/>
    </row>
    <row r="3161" spans="1:19" x14ac:dyDescent="0.2">
      <c r="A3161"/>
      <c r="B3161"/>
      <c r="C3161"/>
      <c r="G3161"/>
      <c r="H3161"/>
      <c r="I3161"/>
      <c r="J3161" s="31"/>
      <c r="K3161" s="31"/>
      <c r="L3161" s="31"/>
      <c r="M3161"/>
      <c r="N3161"/>
      <c r="O3161"/>
      <c r="P3161"/>
      <c r="Q3161"/>
      <c r="R3161"/>
      <c r="S3161"/>
    </row>
    <row r="3162" spans="1:19" x14ac:dyDescent="0.2">
      <c r="A3162"/>
      <c r="B3162"/>
      <c r="C3162"/>
      <c r="G3162"/>
      <c r="H3162"/>
      <c r="I3162"/>
      <c r="J3162" s="31"/>
      <c r="K3162" s="31"/>
      <c r="L3162" s="31"/>
      <c r="M3162"/>
      <c r="N3162"/>
      <c r="O3162"/>
      <c r="P3162"/>
      <c r="Q3162"/>
      <c r="R3162"/>
      <c r="S3162"/>
    </row>
    <row r="3163" spans="1:19" x14ac:dyDescent="0.2">
      <c r="A3163"/>
      <c r="B3163"/>
      <c r="C3163"/>
      <c r="G3163"/>
      <c r="H3163"/>
      <c r="I3163"/>
      <c r="J3163" s="31"/>
      <c r="K3163" s="31"/>
      <c r="L3163" s="31"/>
      <c r="M3163"/>
      <c r="N3163"/>
      <c r="O3163"/>
      <c r="P3163"/>
      <c r="Q3163"/>
      <c r="R3163"/>
      <c r="S3163"/>
    </row>
    <row r="3164" spans="1:19" x14ac:dyDescent="0.2">
      <c r="A3164"/>
      <c r="B3164"/>
      <c r="C3164"/>
      <c r="G3164"/>
      <c r="H3164"/>
      <c r="I3164"/>
      <c r="J3164" s="31"/>
      <c r="K3164" s="31"/>
      <c r="L3164" s="31"/>
      <c r="M3164"/>
      <c r="N3164"/>
      <c r="O3164"/>
      <c r="P3164"/>
      <c r="Q3164"/>
      <c r="R3164"/>
      <c r="S3164"/>
    </row>
    <row r="3165" spans="1:19" x14ac:dyDescent="0.2">
      <c r="A3165"/>
      <c r="B3165"/>
      <c r="C3165"/>
      <c r="G3165"/>
      <c r="H3165"/>
      <c r="I3165"/>
      <c r="J3165" s="31"/>
      <c r="K3165" s="31"/>
      <c r="L3165" s="31"/>
      <c r="M3165"/>
      <c r="N3165"/>
      <c r="O3165"/>
      <c r="P3165"/>
      <c r="Q3165"/>
      <c r="R3165"/>
      <c r="S3165"/>
    </row>
    <row r="3166" spans="1:19" x14ac:dyDescent="0.2">
      <c r="A3166"/>
      <c r="B3166"/>
      <c r="C3166"/>
      <c r="G3166"/>
      <c r="H3166"/>
      <c r="I3166"/>
      <c r="J3166" s="31"/>
      <c r="K3166" s="31"/>
      <c r="L3166" s="31"/>
      <c r="M3166"/>
      <c r="N3166"/>
      <c r="O3166"/>
      <c r="P3166"/>
      <c r="Q3166"/>
      <c r="R3166"/>
      <c r="S3166"/>
    </row>
    <row r="3167" spans="1:19" x14ac:dyDescent="0.2">
      <c r="A3167"/>
      <c r="B3167"/>
      <c r="C3167"/>
      <c r="G3167"/>
      <c r="H3167"/>
      <c r="I3167"/>
      <c r="J3167" s="31"/>
      <c r="K3167" s="31"/>
      <c r="L3167" s="31"/>
      <c r="M3167"/>
      <c r="N3167"/>
      <c r="O3167"/>
      <c r="P3167"/>
      <c r="Q3167"/>
      <c r="R3167"/>
      <c r="S3167"/>
    </row>
    <row r="3168" spans="1:19" x14ac:dyDescent="0.2">
      <c r="A3168"/>
      <c r="B3168"/>
      <c r="C3168"/>
      <c r="G3168"/>
      <c r="H3168"/>
      <c r="I3168"/>
      <c r="J3168" s="31"/>
      <c r="K3168" s="31"/>
      <c r="L3168" s="31"/>
      <c r="M3168"/>
      <c r="N3168"/>
      <c r="O3168"/>
      <c r="P3168"/>
      <c r="Q3168"/>
      <c r="R3168"/>
      <c r="S3168"/>
    </row>
    <row r="3169" spans="1:19" x14ac:dyDescent="0.2">
      <c r="A3169"/>
      <c r="B3169"/>
      <c r="C3169"/>
      <c r="G3169"/>
      <c r="H3169"/>
      <c r="I3169"/>
      <c r="J3169" s="31"/>
      <c r="K3169" s="31"/>
      <c r="L3169" s="31"/>
      <c r="M3169"/>
      <c r="N3169"/>
      <c r="O3169"/>
      <c r="P3169"/>
      <c r="Q3169"/>
      <c r="R3169"/>
      <c r="S3169"/>
    </row>
    <row r="3170" spans="1:19" x14ac:dyDescent="0.2">
      <c r="A3170"/>
      <c r="B3170"/>
      <c r="C3170"/>
      <c r="G3170"/>
      <c r="H3170"/>
      <c r="I3170"/>
      <c r="J3170" s="31"/>
      <c r="K3170" s="31"/>
      <c r="L3170" s="31"/>
      <c r="M3170"/>
      <c r="N3170"/>
      <c r="O3170"/>
      <c r="P3170"/>
      <c r="Q3170"/>
      <c r="R3170"/>
      <c r="S3170"/>
    </row>
    <row r="3171" spans="1:19" x14ac:dyDescent="0.2">
      <c r="A3171"/>
      <c r="B3171"/>
      <c r="C3171"/>
      <c r="G3171"/>
      <c r="H3171"/>
      <c r="I3171"/>
      <c r="J3171" s="31"/>
      <c r="K3171" s="31"/>
      <c r="L3171" s="31"/>
      <c r="M3171"/>
      <c r="N3171"/>
      <c r="O3171"/>
      <c r="P3171"/>
      <c r="Q3171"/>
      <c r="R3171"/>
      <c r="S3171"/>
    </row>
    <row r="3172" spans="1:19" x14ac:dyDescent="0.2">
      <c r="A3172"/>
      <c r="B3172"/>
      <c r="C3172"/>
      <c r="G3172"/>
      <c r="H3172"/>
      <c r="I3172"/>
      <c r="J3172" s="31"/>
      <c r="K3172" s="31"/>
      <c r="L3172" s="31"/>
      <c r="M3172"/>
      <c r="N3172"/>
      <c r="O3172"/>
      <c r="P3172"/>
      <c r="Q3172"/>
      <c r="R3172"/>
      <c r="S3172"/>
    </row>
    <row r="3173" spans="1:19" x14ac:dyDescent="0.2">
      <c r="A3173"/>
      <c r="B3173"/>
      <c r="C3173"/>
      <c r="G3173"/>
      <c r="H3173"/>
      <c r="I3173"/>
      <c r="J3173" s="31"/>
      <c r="K3173" s="31"/>
      <c r="L3173" s="31"/>
      <c r="M3173"/>
      <c r="N3173"/>
      <c r="O3173"/>
      <c r="P3173"/>
      <c r="Q3173"/>
      <c r="R3173"/>
      <c r="S3173"/>
    </row>
    <row r="3174" spans="1:19" x14ac:dyDescent="0.2">
      <c r="A3174"/>
      <c r="B3174"/>
      <c r="C3174"/>
      <c r="G3174"/>
      <c r="H3174"/>
      <c r="I3174"/>
      <c r="J3174" s="31"/>
      <c r="K3174" s="31"/>
      <c r="L3174" s="31"/>
      <c r="M3174"/>
      <c r="N3174"/>
      <c r="O3174"/>
      <c r="P3174"/>
      <c r="Q3174"/>
      <c r="R3174"/>
      <c r="S3174"/>
    </row>
    <row r="3175" spans="1:19" x14ac:dyDescent="0.2">
      <c r="A3175"/>
      <c r="B3175"/>
      <c r="C3175"/>
      <c r="G3175"/>
      <c r="H3175"/>
      <c r="I3175"/>
      <c r="J3175" s="31"/>
      <c r="K3175" s="31"/>
      <c r="L3175" s="31"/>
      <c r="M3175"/>
      <c r="N3175"/>
      <c r="O3175"/>
      <c r="P3175"/>
      <c r="Q3175"/>
      <c r="R3175"/>
      <c r="S3175"/>
    </row>
    <row r="3176" spans="1:19" x14ac:dyDescent="0.2">
      <c r="A3176"/>
      <c r="B3176"/>
      <c r="C3176"/>
      <c r="G3176"/>
      <c r="H3176"/>
      <c r="I3176"/>
      <c r="J3176" s="31"/>
      <c r="K3176" s="31"/>
      <c r="L3176" s="31"/>
      <c r="M3176"/>
      <c r="N3176"/>
      <c r="O3176"/>
      <c r="P3176"/>
      <c r="Q3176"/>
      <c r="R3176"/>
      <c r="S3176"/>
    </row>
    <row r="3177" spans="1:19" x14ac:dyDescent="0.2">
      <c r="A3177"/>
      <c r="B3177"/>
      <c r="C3177"/>
      <c r="G3177"/>
      <c r="H3177"/>
      <c r="I3177"/>
      <c r="J3177" s="31"/>
      <c r="K3177" s="31"/>
      <c r="L3177" s="31"/>
      <c r="M3177"/>
      <c r="N3177"/>
      <c r="O3177"/>
      <c r="P3177"/>
      <c r="Q3177"/>
      <c r="R3177"/>
      <c r="S3177"/>
    </row>
    <row r="3178" spans="1:19" x14ac:dyDescent="0.2">
      <c r="A3178"/>
      <c r="B3178"/>
      <c r="C3178"/>
      <c r="G3178"/>
      <c r="H3178"/>
      <c r="I3178"/>
      <c r="J3178" s="31"/>
      <c r="K3178" s="31"/>
      <c r="L3178" s="31"/>
      <c r="M3178"/>
      <c r="N3178"/>
      <c r="O3178"/>
      <c r="P3178"/>
      <c r="Q3178"/>
      <c r="R3178"/>
      <c r="S3178"/>
    </row>
    <row r="3179" spans="1:19" x14ac:dyDescent="0.2">
      <c r="A3179"/>
      <c r="B3179"/>
      <c r="C3179"/>
      <c r="G3179"/>
      <c r="H3179"/>
      <c r="I3179"/>
      <c r="J3179" s="31"/>
      <c r="K3179" s="31"/>
      <c r="L3179" s="31"/>
      <c r="M3179"/>
      <c r="N3179"/>
      <c r="O3179"/>
      <c r="P3179"/>
      <c r="Q3179"/>
      <c r="R3179"/>
      <c r="S3179"/>
    </row>
    <row r="3180" spans="1:19" x14ac:dyDescent="0.2">
      <c r="A3180"/>
      <c r="B3180"/>
      <c r="C3180"/>
      <c r="G3180"/>
      <c r="H3180"/>
      <c r="I3180"/>
      <c r="J3180" s="31"/>
      <c r="K3180" s="31"/>
      <c r="L3180" s="31"/>
      <c r="M3180"/>
      <c r="N3180"/>
      <c r="O3180"/>
      <c r="P3180"/>
      <c r="Q3180"/>
      <c r="R3180"/>
      <c r="S3180"/>
    </row>
    <row r="3181" spans="1:19" x14ac:dyDescent="0.2">
      <c r="A3181"/>
      <c r="B3181"/>
      <c r="C3181"/>
      <c r="G3181"/>
      <c r="H3181"/>
      <c r="I3181"/>
      <c r="J3181" s="31"/>
      <c r="K3181" s="31"/>
      <c r="L3181" s="31"/>
      <c r="M3181"/>
      <c r="N3181"/>
      <c r="O3181"/>
      <c r="P3181"/>
      <c r="Q3181"/>
      <c r="R3181"/>
      <c r="S3181"/>
    </row>
    <row r="3182" spans="1:19" x14ac:dyDescent="0.2">
      <c r="A3182"/>
      <c r="B3182"/>
      <c r="C3182"/>
      <c r="G3182"/>
      <c r="H3182"/>
      <c r="I3182"/>
      <c r="J3182" s="31"/>
      <c r="K3182" s="31"/>
      <c r="L3182" s="31"/>
      <c r="M3182"/>
      <c r="N3182"/>
      <c r="O3182"/>
      <c r="P3182"/>
      <c r="Q3182"/>
      <c r="R3182"/>
      <c r="S3182"/>
    </row>
    <row r="3183" spans="1:19" x14ac:dyDescent="0.2">
      <c r="A3183"/>
      <c r="B3183"/>
      <c r="C3183"/>
      <c r="G3183"/>
      <c r="H3183"/>
      <c r="I3183"/>
      <c r="J3183" s="31"/>
      <c r="K3183" s="31"/>
      <c r="L3183" s="31"/>
      <c r="M3183"/>
      <c r="N3183"/>
      <c r="O3183"/>
      <c r="P3183"/>
      <c r="Q3183"/>
      <c r="R3183"/>
      <c r="S3183"/>
    </row>
    <row r="3184" spans="1:19" x14ac:dyDescent="0.2">
      <c r="A3184"/>
      <c r="B3184"/>
      <c r="C3184"/>
      <c r="G3184"/>
      <c r="H3184"/>
      <c r="I3184"/>
      <c r="J3184" s="31"/>
      <c r="K3184" s="31"/>
      <c r="L3184" s="31"/>
      <c r="M3184"/>
      <c r="N3184"/>
      <c r="O3184"/>
      <c r="P3184"/>
      <c r="Q3184"/>
      <c r="R3184"/>
      <c r="S3184"/>
    </row>
    <row r="3185" spans="1:19" x14ac:dyDescent="0.2">
      <c r="A3185"/>
      <c r="B3185"/>
      <c r="C3185"/>
      <c r="G3185"/>
      <c r="H3185"/>
      <c r="I3185"/>
      <c r="J3185" s="31"/>
      <c r="K3185" s="31"/>
      <c r="L3185" s="31"/>
      <c r="M3185"/>
      <c r="N3185"/>
      <c r="O3185"/>
      <c r="P3185"/>
      <c r="Q3185"/>
      <c r="R3185"/>
      <c r="S3185"/>
    </row>
    <row r="3186" spans="1:19" x14ac:dyDescent="0.2">
      <c r="A3186"/>
      <c r="B3186"/>
      <c r="C3186"/>
      <c r="G3186"/>
      <c r="H3186"/>
      <c r="I3186"/>
      <c r="J3186" s="31"/>
      <c r="K3186" s="31"/>
      <c r="L3186" s="31"/>
      <c r="M3186"/>
      <c r="N3186"/>
      <c r="O3186"/>
      <c r="P3186"/>
      <c r="Q3186"/>
      <c r="R3186"/>
      <c r="S3186"/>
    </row>
    <row r="3187" spans="1:19" x14ac:dyDescent="0.2">
      <c r="A3187"/>
      <c r="B3187"/>
      <c r="C3187"/>
      <c r="G3187"/>
      <c r="H3187"/>
      <c r="I3187"/>
      <c r="J3187" s="31"/>
      <c r="K3187" s="31"/>
      <c r="L3187" s="31"/>
      <c r="M3187"/>
      <c r="N3187"/>
      <c r="O3187"/>
      <c r="P3187"/>
      <c r="Q3187"/>
      <c r="R3187"/>
      <c r="S3187"/>
    </row>
    <row r="3188" spans="1:19" x14ac:dyDescent="0.2">
      <c r="A3188"/>
      <c r="B3188"/>
      <c r="C3188"/>
      <c r="G3188"/>
      <c r="H3188"/>
      <c r="I3188"/>
      <c r="J3188" s="31"/>
      <c r="K3188" s="31"/>
      <c r="L3188" s="31"/>
      <c r="M3188"/>
      <c r="N3188"/>
      <c r="O3188"/>
      <c r="P3188"/>
      <c r="Q3188"/>
      <c r="R3188"/>
      <c r="S3188"/>
    </row>
    <row r="3189" spans="1:19" x14ac:dyDescent="0.2">
      <c r="A3189"/>
      <c r="B3189"/>
      <c r="C3189"/>
      <c r="G3189"/>
      <c r="H3189"/>
      <c r="I3189"/>
      <c r="J3189" s="31"/>
      <c r="K3189" s="31"/>
      <c r="L3189" s="31"/>
      <c r="M3189"/>
      <c r="N3189"/>
      <c r="O3189"/>
      <c r="P3189"/>
      <c r="Q3189"/>
      <c r="R3189"/>
      <c r="S3189"/>
    </row>
    <row r="3190" spans="1:19" x14ac:dyDescent="0.2">
      <c r="A3190"/>
      <c r="B3190"/>
      <c r="C3190"/>
      <c r="G3190"/>
      <c r="H3190"/>
      <c r="I3190"/>
      <c r="J3190" s="31"/>
      <c r="K3190" s="31"/>
      <c r="L3190" s="31"/>
      <c r="M3190"/>
      <c r="N3190"/>
      <c r="O3190"/>
      <c r="P3190"/>
      <c r="Q3190"/>
      <c r="R3190"/>
      <c r="S3190"/>
    </row>
    <row r="3191" spans="1:19" x14ac:dyDescent="0.2">
      <c r="A3191"/>
      <c r="B3191"/>
      <c r="C3191"/>
      <c r="G3191"/>
      <c r="H3191"/>
      <c r="I3191"/>
      <c r="J3191" s="31"/>
      <c r="K3191" s="31"/>
      <c r="L3191" s="31"/>
      <c r="M3191"/>
      <c r="N3191"/>
      <c r="O3191"/>
      <c r="P3191"/>
      <c r="Q3191"/>
      <c r="R3191"/>
      <c r="S3191"/>
    </row>
    <row r="3192" spans="1:19" x14ac:dyDescent="0.2">
      <c r="A3192"/>
      <c r="B3192"/>
      <c r="C3192"/>
      <c r="G3192"/>
      <c r="H3192"/>
      <c r="I3192"/>
      <c r="J3192" s="31"/>
      <c r="K3192" s="31"/>
      <c r="L3192" s="31"/>
      <c r="M3192"/>
      <c r="N3192"/>
      <c r="O3192"/>
      <c r="P3192"/>
      <c r="Q3192"/>
      <c r="R3192"/>
      <c r="S3192"/>
    </row>
    <row r="3193" spans="1:19" x14ac:dyDescent="0.2">
      <c r="A3193"/>
      <c r="B3193"/>
      <c r="C3193"/>
      <c r="G3193"/>
      <c r="H3193"/>
      <c r="I3193"/>
      <c r="J3193" s="31"/>
      <c r="K3193" s="31"/>
      <c r="L3193" s="31"/>
      <c r="M3193"/>
      <c r="N3193"/>
      <c r="O3193"/>
      <c r="P3193"/>
      <c r="Q3193"/>
      <c r="R3193"/>
      <c r="S3193"/>
    </row>
    <row r="3194" spans="1:19" x14ac:dyDescent="0.2">
      <c r="A3194"/>
      <c r="B3194"/>
      <c r="C3194"/>
      <c r="G3194"/>
      <c r="H3194"/>
      <c r="I3194"/>
      <c r="J3194" s="31"/>
      <c r="K3194" s="31"/>
      <c r="L3194" s="31"/>
      <c r="M3194"/>
      <c r="N3194"/>
      <c r="O3194"/>
      <c r="P3194"/>
      <c r="Q3194"/>
      <c r="R3194"/>
      <c r="S3194"/>
    </row>
    <row r="3195" spans="1:19" x14ac:dyDescent="0.2">
      <c r="A3195"/>
      <c r="B3195"/>
      <c r="C3195"/>
      <c r="G3195"/>
      <c r="H3195"/>
      <c r="I3195"/>
      <c r="J3195" s="31"/>
      <c r="K3195" s="31"/>
      <c r="L3195" s="31"/>
      <c r="M3195"/>
      <c r="N3195"/>
      <c r="O3195"/>
      <c r="P3195"/>
      <c r="Q3195"/>
      <c r="R3195"/>
      <c r="S3195"/>
    </row>
    <row r="3196" spans="1:19" x14ac:dyDescent="0.2">
      <c r="A3196"/>
      <c r="B3196"/>
      <c r="C3196"/>
      <c r="G3196"/>
      <c r="H3196"/>
      <c r="I3196"/>
      <c r="J3196" s="31"/>
      <c r="K3196" s="31"/>
      <c r="L3196" s="31"/>
      <c r="M3196"/>
      <c r="N3196"/>
      <c r="O3196"/>
      <c r="P3196"/>
      <c r="Q3196"/>
      <c r="R3196"/>
      <c r="S3196"/>
    </row>
    <row r="3197" spans="1:19" x14ac:dyDescent="0.2">
      <c r="A3197"/>
      <c r="B3197"/>
      <c r="C3197"/>
      <c r="G3197"/>
      <c r="H3197"/>
      <c r="I3197"/>
      <c r="J3197" s="31"/>
      <c r="K3197" s="31"/>
      <c r="L3197" s="31"/>
      <c r="M3197"/>
      <c r="N3197"/>
      <c r="O3197"/>
      <c r="P3197"/>
      <c r="Q3197"/>
      <c r="R3197"/>
      <c r="S3197"/>
    </row>
    <row r="3198" spans="1:19" x14ac:dyDescent="0.2">
      <c r="A3198"/>
      <c r="B3198"/>
      <c r="C3198"/>
      <c r="G3198"/>
      <c r="H3198"/>
      <c r="I3198"/>
      <c r="J3198" s="31"/>
      <c r="K3198" s="31"/>
      <c r="L3198" s="31"/>
      <c r="M3198"/>
      <c r="N3198"/>
      <c r="O3198"/>
      <c r="P3198"/>
      <c r="Q3198"/>
      <c r="R3198"/>
      <c r="S3198"/>
    </row>
    <row r="3199" spans="1:19" x14ac:dyDescent="0.2">
      <c r="A3199"/>
      <c r="B3199"/>
      <c r="C3199"/>
      <c r="G3199"/>
      <c r="H3199"/>
      <c r="I3199"/>
      <c r="J3199" s="31"/>
      <c r="K3199" s="31"/>
      <c r="L3199" s="31"/>
      <c r="M3199"/>
      <c r="N3199"/>
      <c r="O3199"/>
      <c r="P3199"/>
      <c r="Q3199"/>
      <c r="R3199"/>
      <c r="S3199"/>
    </row>
    <row r="3200" spans="1:19" x14ac:dyDescent="0.2">
      <c r="A3200"/>
      <c r="B3200"/>
      <c r="C3200"/>
      <c r="G3200"/>
      <c r="H3200"/>
      <c r="I3200"/>
      <c r="J3200" s="31"/>
      <c r="K3200" s="31"/>
      <c r="L3200" s="31"/>
      <c r="M3200"/>
      <c r="N3200"/>
      <c r="O3200"/>
      <c r="P3200"/>
      <c r="Q3200"/>
      <c r="R3200"/>
      <c r="S3200"/>
    </row>
    <row r="3201" spans="1:19" x14ac:dyDescent="0.2">
      <c r="A3201"/>
      <c r="B3201"/>
      <c r="C3201"/>
      <c r="G3201"/>
      <c r="H3201"/>
      <c r="I3201"/>
      <c r="J3201" s="31"/>
      <c r="K3201" s="31"/>
      <c r="L3201" s="31"/>
      <c r="M3201"/>
      <c r="N3201"/>
      <c r="O3201"/>
      <c r="P3201"/>
      <c r="Q3201"/>
      <c r="R3201"/>
      <c r="S3201"/>
    </row>
    <row r="3202" spans="1:19" x14ac:dyDescent="0.2">
      <c r="A3202"/>
      <c r="B3202"/>
      <c r="C3202"/>
      <c r="G3202"/>
      <c r="H3202"/>
      <c r="I3202"/>
      <c r="J3202" s="31"/>
      <c r="K3202" s="31"/>
      <c r="L3202" s="31"/>
      <c r="M3202"/>
      <c r="N3202"/>
      <c r="O3202"/>
      <c r="P3202"/>
      <c r="Q3202"/>
      <c r="R3202"/>
      <c r="S3202"/>
    </row>
    <row r="3203" spans="1:19" x14ac:dyDescent="0.2">
      <c r="A3203"/>
      <c r="B3203"/>
      <c r="C3203"/>
      <c r="G3203"/>
      <c r="H3203"/>
      <c r="I3203"/>
      <c r="J3203" s="31"/>
      <c r="K3203" s="31"/>
      <c r="L3203" s="31"/>
      <c r="M3203"/>
      <c r="N3203"/>
      <c r="O3203"/>
      <c r="P3203"/>
      <c r="Q3203"/>
      <c r="R3203"/>
      <c r="S3203"/>
    </row>
    <row r="3204" spans="1:19" x14ac:dyDescent="0.2">
      <c r="A3204"/>
      <c r="B3204"/>
      <c r="C3204"/>
      <c r="G3204"/>
      <c r="H3204"/>
      <c r="I3204"/>
      <c r="J3204" s="31"/>
      <c r="K3204" s="31"/>
      <c r="L3204" s="31"/>
      <c r="M3204"/>
      <c r="N3204"/>
      <c r="O3204"/>
      <c r="P3204"/>
      <c r="Q3204"/>
      <c r="R3204"/>
      <c r="S3204"/>
    </row>
    <row r="3205" spans="1:19" x14ac:dyDescent="0.2">
      <c r="A3205"/>
      <c r="B3205"/>
      <c r="C3205"/>
      <c r="G3205"/>
      <c r="H3205"/>
      <c r="I3205"/>
      <c r="J3205" s="31"/>
      <c r="K3205" s="31"/>
      <c r="L3205" s="31"/>
      <c r="M3205"/>
      <c r="N3205"/>
      <c r="O3205"/>
      <c r="P3205"/>
      <c r="Q3205"/>
      <c r="R3205"/>
      <c r="S3205"/>
    </row>
    <row r="3206" spans="1:19" x14ac:dyDescent="0.2">
      <c r="A3206"/>
      <c r="B3206"/>
      <c r="C3206"/>
      <c r="G3206"/>
      <c r="H3206"/>
      <c r="I3206"/>
      <c r="J3206" s="31"/>
      <c r="K3206" s="31"/>
      <c r="L3206" s="31"/>
      <c r="M3206"/>
      <c r="N3206"/>
      <c r="O3206"/>
      <c r="P3206"/>
      <c r="Q3206"/>
      <c r="R3206"/>
      <c r="S3206"/>
    </row>
    <row r="3207" spans="1:19" x14ac:dyDescent="0.2">
      <c r="A3207"/>
      <c r="B3207"/>
      <c r="C3207"/>
      <c r="G3207"/>
      <c r="H3207"/>
      <c r="I3207"/>
      <c r="J3207" s="31"/>
      <c r="K3207" s="31"/>
      <c r="L3207" s="31"/>
      <c r="M3207"/>
      <c r="N3207"/>
      <c r="O3207"/>
      <c r="P3207"/>
      <c r="Q3207"/>
      <c r="R3207"/>
      <c r="S3207"/>
    </row>
    <row r="3208" spans="1:19" x14ac:dyDescent="0.2">
      <c r="A3208"/>
      <c r="B3208"/>
      <c r="C3208"/>
      <c r="G3208"/>
      <c r="H3208"/>
      <c r="I3208"/>
      <c r="J3208" s="31"/>
      <c r="K3208" s="31"/>
      <c r="L3208" s="31"/>
      <c r="M3208"/>
      <c r="N3208"/>
      <c r="O3208"/>
      <c r="P3208"/>
      <c r="Q3208"/>
      <c r="R3208"/>
      <c r="S3208"/>
    </row>
    <row r="3209" spans="1:19" x14ac:dyDescent="0.2">
      <c r="A3209"/>
      <c r="B3209"/>
      <c r="C3209"/>
      <c r="G3209"/>
      <c r="H3209"/>
      <c r="I3209"/>
      <c r="J3209" s="31"/>
      <c r="K3209" s="31"/>
      <c r="L3209" s="31"/>
      <c r="M3209"/>
      <c r="N3209"/>
      <c r="O3209"/>
      <c r="P3209"/>
      <c r="Q3209"/>
      <c r="R3209"/>
      <c r="S3209"/>
    </row>
    <row r="3210" spans="1:19" x14ac:dyDescent="0.2">
      <c r="A3210"/>
      <c r="B3210"/>
      <c r="C3210"/>
      <c r="G3210"/>
      <c r="H3210"/>
      <c r="I3210"/>
      <c r="J3210" s="31"/>
      <c r="K3210" s="31"/>
      <c r="L3210" s="31"/>
      <c r="M3210"/>
      <c r="N3210"/>
      <c r="O3210"/>
      <c r="P3210"/>
      <c r="Q3210"/>
      <c r="R3210"/>
      <c r="S3210"/>
    </row>
    <row r="3211" spans="1:19" x14ac:dyDescent="0.2">
      <c r="A3211"/>
      <c r="B3211"/>
      <c r="C3211"/>
      <c r="G3211"/>
      <c r="H3211"/>
      <c r="I3211"/>
      <c r="J3211" s="31"/>
      <c r="K3211" s="31"/>
      <c r="L3211" s="31"/>
      <c r="M3211"/>
      <c r="N3211"/>
      <c r="O3211"/>
      <c r="P3211"/>
      <c r="Q3211"/>
      <c r="R3211"/>
      <c r="S3211"/>
    </row>
    <row r="3212" spans="1:19" x14ac:dyDescent="0.2">
      <c r="A3212"/>
      <c r="B3212"/>
      <c r="C3212"/>
      <c r="G3212"/>
      <c r="H3212"/>
      <c r="I3212"/>
      <c r="J3212" s="31"/>
      <c r="K3212" s="31"/>
      <c r="L3212" s="31"/>
      <c r="M3212"/>
      <c r="N3212"/>
      <c r="O3212"/>
      <c r="P3212"/>
      <c r="Q3212"/>
      <c r="R3212"/>
      <c r="S3212"/>
    </row>
    <row r="3213" spans="1:19" x14ac:dyDescent="0.2">
      <c r="A3213"/>
      <c r="B3213"/>
      <c r="C3213"/>
      <c r="G3213"/>
      <c r="H3213"/>
      <c r="I3213"/>
      <c r="J3213" s="31"/>
      <c r="K3213" s="31"/>
      <c r="L3213" s="31"/>
      <c r="M3213"/>
      <c r="N3213"/>
      <c r="O3213"/>
      <c r="P3213"/>
      <c r="Q3213"/>
      <c r="R3213"/>
      <c r="S3213"/>
    </row>
    <row r="3214" spans="1:19" x14ac:dyDescent="0.2">
      <c r="A3214"/>
      <c r="B3214"/>
      <c r="C3214"/>
      <c r="G3214"/>
      <c r="H3214"/>
      <c r="I3214"/>
      <c r="J3214" s="31"/>
      <c r="K3214" s="31"/>
      <c r="L3214" s="31"/>
      <c r="M3214"/>
      <c r="N3214"/>
      <c r="O3214"/>
      <c r="P3214"/>
      <c r="Q3214"/>
      <c r="R3214"/>
      <c r="S3214"/>
    </row>
    <row r="3215" spans="1:19" x14ac:dyDescent="0.2">
      <c r="A3215"/>
      <c r="B3215"/>
      <c r="C3215"/>
      <c r="G3215"/>
      <c r="H3215"/>
      <c r="I3215"/>
      <c r="J3215" s="31"/>
      <c r="K3215" s="31"/>
      <c r="L3215" s="31"/>
      <c r="M3215"/>
      <c r="N3215"/>
      <c r="O3215"/>
      <c r="P3215"/>
      <c r="Q3215"/>
      <c r="R3215"/>
      <c r="S3215"/>
    </row>
    <row r="3216" spans="1:19" x14ac:dyDescent="0.2">
      <c r="A3216"/>
      <c r="B3216"/>
      <c r="C3216"/>
      <c r="G3216"/>
      <c r="H3216"/>
      <c r="I3216"/>
      <c r="J3216" s="31"/>
      <c r="K3216" s="31"/>
      <c r="L3216" s="31"/>
      <c r="M3216"/>
      <c r="N3216"/>
      <c r="O3216"/>
      <c r="P3216"/>
      <c r="Q3216"/>
      <c r="R3216"/>
      <c r="S3216"/>
    </row>
    <row r="3217" spans="1:19" x14ac:dyDescent="0.2">
      <c r="A3217"/>
      <c r="B3217"/>
      <c r="C3217"/>
      <c r="G3217"/>
      <c r="H3217"/>
      <c r="I3217"/>
      <c r="J3217" s="31"/>
      <c r="K3217" s="31"/>
      <c r="L3217" s="31"/>
      <c r="M3217"/>
      <c r="N3217"/>
      <c r="O3217"/>
      <c r="P3217"/>
      <c r="Q3217"/>
      <c r="R3217"/>
      <c r="S3217"/>
    </row>
    <row r="3218" spans="1:19" x14ac:dyDescent="0.2">
      <c r="A3218"/>
      <c r="B3218"/>
      <c r="C3218"/>
      <c r="G3218"/>
      <c r="H3218"/>
      <c r="I3218"/>
      <c r="J3218" s="31"/>
      <c r="K3218" s="31"/>
      <c r="L3218" s="31"/>
      <c r="M3218"/>
      <c r="N3218"/>
      <c r="O3218"/>
      <c r="P3218"/>
      <c r="Q3218"/>
      <c r="R3218"/>
      <c r="S3218"/>
    </row>
    <row r="3219" spans="1:19" x14ac:dyDescent="0.2">
      <c r="A3219"/>
      <c r="B3219"/>
      <c r="C3219"/>
      <c r="G3219"/>
      <c r="H3219"/>
      <c r="I3219"/>
      <c r="J3219" s="31"/>
      <c r="K3219" s="31"/>
      <c r="L3219" s="31"/>
      <c r="M3219"/>
      <c r="N3219"/>
      <c r="O3219"/>
      <c r="P3219"/>
      <c r="Q3219"/>
      <c r="R3219"/>
      <c r="S3219"/>
    </row>
    <row r="3220" spans="1:19" x14ac:dyDescent="0.2">
      <c r="A3220"/>
      <c r="B3220"/>
      <c r="C3220"/>
      <c r="G3220"/>
      <c r="H3220"/>
      <c r="I3220"/>
      <c r="J3220" s="31"/>
      <c r="K3220" s="31"/>
      <c r="L3220" s="31"/>
      <c r="M3220"/>
      <c r="N3220"/>
      <c r="O3220"/>
      <c r="P3220"/>
      <c r="Q3220"/>
      <c r="R3220"/>
      <c r="S3220"/>
    </row>
    <row r="3221" spans="1:19" x14ac:dyDescent="0.2">
      <c r="A3221"/>
      <c r="B3221"/>
      <c r="C3221"/>
      <c r="G3221"/>
      <c r="H3221"/>
      <c r="I3221"/>
      <c r="J3221" s="31"/>
      <c r="K3221" s="31"/>
      <c r="L3221" s="31"/>
      <c r="M3221"/>
      <c r="N3221"/>
      <c r="O3221"/>
      <c r="P3221"/>
      <c r="Q3221"/>
      <c r="R3221"/>
      <c r="S3221"/>
    </row>
    <row r="3222" spans="1:19" x14ac:dyDescent="0.2">
      <c r="A3222"/>
      <c r="B3222"/>
      <c r="C3222"/>
      <c r="G3222"/>
      <c r="H3222"/>
      <c r="I3222"/>
      <c r="J3222" s="31"/>
      <c r="K3222" s="31"/>
      <c r="L3222" s="31"/>
      <c r="M3222"/>
      <c r="N3222"/>
      <c r="O3222"/>
      <c r="P3222"/>
      <c r="Q3222"/>
      <c r="R3222"/>
      <c r="S3222"/>
    </row>
    <row r="3223" spans="1:19" x14ac:dyDescent="0.2">
      <c r="A3223"/>
      <c r="B3223"/>
      <c r="C3223"/>
      <c r="G3223"/>
      <c r="H3223"/>
      <c r="I3223"/>
      <c r="J3223" s="31"/>
      <c r="K3223" s="31"/>
      <c r="L3223" s="31"/>
      <c r="M3223"/>
      <c r="N3223"/>
      <c r="O3223"/>
      <c r="P3223"/>
      <c r="Q3223"/>
      <c r="R3223"/>
      <c r="S3223"/>
    </row>
    <row r="3224" spans="1:19" x14ac:dyDescent="0.2">
      <c r="A3224"/>
      <c r="B3224"/>
      <c r="C3224"/>
      <c r="G3224"/>
      <c r="H3224"/>
      <c r="I3224"/>
      <c r="J3224" s="31"/>
      <c r="K3224" s="31"/>
      <c r="L3224" s="31"/>
      <c r="M3224"/>
      <c r="N3224"/>
      <c r="O3224"/>
      <c r="P3224"/>
      <c r="Q3224"/>
      <c r="R3224"/>
      <c r="S3224"/>
    </row>
    <row r="3225" spans="1:19" x14ac:dyDescent="0.2">
      <c r="A3225"/>
      <c r="B3225"/>
      <c r="C3225"/>
      <c r="G3225"/>
      <c r="H3225"/>
      <c r="I3225"/>
      <c r="J3225" s="31"/>
      <c r="K3225" s="31"/>
      <c r="L3225" s="31"/>
      <c r="M3225"/>
      <c r="N3225"/>
      <c r="O3225"/>
      <c r="P3225"/>
      <c r="Q3225"/>
      <c r="R3225"/>
      <c r="S3225"/>
    </row>
    <row r="3226" spans="1:19" x14ac:dyDescent="0.2">
      <c r="A3226"/>
      <c r="B3226"/>
      <c r="C3226"/>
      <c r="G3226"/>
      <c r="H3226"/>
      <c r="I3226"/>
      <c r="J3226" s="31"/>
      <c r="K3226" s="31"/>
      <c r="L3226" s="31"/>
      <c r="M3226"/>
      <c r="N3226"/>
      <c r="O3226"/>
      <c r="P3226"/>
      <c r="Q3226"/>
      <c r="R3226"/>
      <c r="S3226"/>
    </row>
    <row r="3227" spans="1:19" x14ac:dyDescent="0.2">
      <c r="A3227"/>
      <c r="B3227"/>
      <c r="C3227"/>
      <c r="G3227"/>
      <c r="H3227"/>
      <c r="I3227"/>
      <c r="J3227" s="31"/>
      <c r="K3227" s="31"/>
      <c r="L3227" s="31"/>
      <c r="M3227"/>
      <c r="N3227"/>
      <c r="O3227"/>
      <c r="P3227"/>
      <c r="Q3227"/>
      <c r="R3227"/>
      <c r="S3227"/>
    </row>
    <row r="3228" spans="1:19" x14ac:dyDescent="0.2">
      <c r="A3228"/>
      <c r="B3228"/>
      <c r="C3228"/>
      <c r="G3228"/>
      <c r="H3228"/>
      <c r="I3228"/>
      <c r="J3228" s="31"/>
      <c r="K3228" s="31"/>
      <c r="L3228" s="31"/>
      <c r="M3228"/>
      <c r="N3228"/>
      <c r="O3228"/>
      <c r="P3228"/>
      <c r="Q3228"/>
      <c r="R3228"/>
      <c r="S3228"/>
    </row>
    <row r="3229" spans="1:19" x14ac:dyDescent="0.2">
      <c r="A3229"/>
      <c r="B3229"/>
      <c r="C3229"/>
      <c r="G3229"/>
      <c r="H3229"/>
      <c r="I3229"/>
      <c r="J3229" s="31"/>
      <c r="K3229" s="31"/>
      <c r="L3229" s="31"/>
      <c r="M3229"/>
      <c r="N3229"/>
      <c r="O3229"/>
      <c r="P3229"/>
      <c r="Q3229"/>
      <c r="R3229"/>
      <c r="S3229"/>
    </row>
    <row r="3230" spans="1:19" x14ac:dyDescent="0.2">
      <c r="A3230"/>
      <c r="B3230"/>
      <c r="C3230"/>
      <c r="G3230"/>
      <c r="H3230"/>
      <c r="I3230"/>
      <c r="J3230" s="31"/>
      <c r="K3230" s="31"/>
      <c r="L3230" s="31"/>
      <c r="M3230"/>
      <c r="N3230"/>
      <c r="O3230"/>
      <c r="P3230"/>
      <c r="Q3230"/>
      <c r="R3230"/>
      <c r="S3230"/>
    </row>
    <row r="3231" spans="1:19" x14ac:dyDescent="0.2">
      <c r="A3231"/>
      <c r="B3231"/>
      <c r="C3231"/>
      <c r="G3231"/>
      <c r="H3231"/>
      <c r="I3231"/>
      <c r="J3231" s="31"/>
      <c r="K3231" s="31"/>
      <c r="L3231" s="31"/>
      <c r="M3231"/>
      <c r="N3231"/>
      <c r="O3231"/>
      <c r="P3231"/>
      <c r="Q3231"/>
      <c r="R3231"/>
      <c r="S3231"/>
    </row>
    <row r="3232" spans="1:19" x14ac:dyDescent="0.2">
      <c r="A3232"/>
      <c r="B3232"/>
      <c r="C3232"/>
      <c r="G3232"/>
      <c r="H3232"/>
      <c r="I3232"/>
      <c r="J3232" s="31"/>
      <c r="K3232" s="31"/>
      <c r="L3232" s="31"/>
      <c r="M3232"/>
      <c r="N3232"/>
      <c r="O3232"/>
      <c r="P3232"/>
      <c r="Q3232"/>
      <c r="R3232"/>
      <c r="S3232"/>
    </row>
    <row r="3233" spans="1:19" x14ac:dyDescent="0.2">
      <c r="A3233"/>
      <c r="B3233"/>
      <c r="C3233"/>
      <c r="G3233"/>
      <c r="H3233"/>
      <c r="I3233"/>
      <c r="J3233" s="31"/>
      <c r="K3233" s="31"/>
      <c r="L3233" s="31"/>
      <c r="M3233"/>
      <c r="N3233"/>
      <c r="O3233"/>
      <c r="P3233"/>
      <c r="Q3233"/>
      <c r="R3233"/>
      <c r="S3233"/>
    </row>
    <row r="3234" spans="1:19" x14ac:dyDescent="0.2">
      <c r="A3234"/>
      <c r="B3234"/>
      <c r="C3234"/>
      <c r="G3234"/>
      <c r="H3234"/>
      <c r="I3234"/>
      <c r="J3234" s="31"/>
      <c r="K3234" s="31"/>
      <c r="L3234" s="31"/>
      <c r="M3234"/>
      <c r="N3234"/>
      <c r="O3234"/>
      <c r="P3234"/>
      <c r="Q3234"/>
      <c r="R3234"/>
      <c r="S3234"/>
    </row>
    <row r="3235" spans="1:19" x14ac:dyDescent="0.2">
      <c r="A3235"/>
      <c r="B3235"/>
      <c r="C3235"/>
      <c r="G3235"/>
      <c r="H3235"/>
      <c r="I3235"/>
      <c r="J3235" s="31"/>
      <c r="K3235" s="31"/>
      <c r="L3235" s="31"/>
      <c r="M3235"/>
      <c r="N3235"/>
      <c r="O3235"/>
      <c r="P3235"/>
      <c r="Q3235"/>
      <c r="R3235"/>
      <c r="S3235"/>
    </row>
    <row r="3236" spans="1:19" x14ac:dyDescent="0.2">
      <c r="A3236"/>
      <c r="B3236"/>
      <c r="C3236"/>
      <c r="G3236"/>
      <c r="H3236"/>
      <c r="I3236"/>
      <c r="J3236" s="31"/>
      <c r="K3236" s="31"/>
      <c r="L3236" s="31"/>
      <c r="M3236"/>
      <c r="N3236"/>
      <c r="O3236"/>
      <c r="P3236"/>
      <c r="Q3236"/>
      <c r="R3236"/>
      <c r="S3236"/>
    </row>
    <row r="3237" spans="1:19" x14ac:dyDescent="0.2">
      <c r="A3237"/>
      <c r="B3237"/>
      <c r="C3237"/>
      <c r="G3237"/>
      <c r="H3237"/>
      <c r="I3237"/>
      <c r="J3237" s="31"/>
      <c r="K3237" s="31"/>
      <c r="L3237" s="31"/>
      <c r="M3237"/>
      <c r="N3237"/>
      <c r="O3237"/>
      <c r="P3237"/>
      <c r="Q3237"/>
      <c r="R3237"/>
      <c r="S3237"/>
    </row>
    <row r="3238" spans="1:19" x14ac:dyDescent="0.2">
      <c r="A3238"/>
      <c r="B3238"/>
      <c r="C3238"/>
      <c r="G3238"/>
      <c r="H3238"/>
      <c r="I3238"/>
      <c r="J3238" s="31"/>
      <c r="K3238" s="31"/>
      <c r="L3238" s="31"/>
      <c r="M3238"/>
      <c r="N3238"/>
      <c r="O3238"/>
      <c r="P3238"/>
      <c r="Q3238"/>
      <c r="R3238"/>
      <c r="S3238"/>
    </row>
    <row r="3239" spans="1:19" x14ac:dyDescent="0.2">
      <c r="A3239"/>
      <c r="B3239"/>
      <c r="C3239"/>
      <c r="G3239"/>
      <c r="H3239"/>
      <c r="I3239"/>
      <c r="J3239" s="31"/>
      <c r="K3239" s="31"/>
      <c r="L3239" s="31"/>
      <c r="M3239"/>
      <c r="N3239"/>
      <c r="O3239"/>
      <c r="P3239"/>
      <c r="Q3239"/>
      <c r="R3239"/>
      <c r="S3239"/>
    </row>
    <row r="3240" spans="1:19" x14ac:dyDescent="0.2">
      <c r="A3240"/>
      <c r="B3240"/>
      <c r="C3240"/>
      <c r="G3240"/>
      <c r="H3240"/>
      <c r="I3240"/>
      <c r="J3240" s="31"/>
      <c r="K3240" s="31"/>
      <c r="L3240" s="31"/>
      <c r="M3240"/>
      <c r="N3240"/>
      <c r="O3240"/>
      <c r="P3240"/>
      <c r="Q3240"/>
      <c r="R3240"/>
      <c r="S3240"/>
    </row>
    <row r="3241" spans="1:19" x14ac:dyDescent="0.2">
      <c r="A3241"/>
      <c r="B3241"/>
      <c r="C3241"/>
      <c r="G3241"/>
      <c r="H3241"/>
      <c r="I3241"/>
      <c r="J3241" s="31"/>
      <c r="K3241" s="31"/>
      <c r="L3241" s="31"/>
      <c r="M3241"/>
      <c r="N3241"/>
      <c r="O3241"/>
      <c r="P3241"/>
      <c r="Q3241"/>
      <c r="R3241"/>
      <c r="S3241"/>
    </row>
    <row r="3242" spans="1:19" x14ac:dyDescent="0.2">
      <c r="A3242"/>
      <c r="B3242"/>
      <c r="C3242"/>
      <c r="G3242"/>
      <c r="H3242"/>
      <c r="I3242"/>
      <c r="J3242" s="31"/>
      <c r="K3242" s="31"/>
      <c r="L3242" s="31"/>
      <c r="M3242"/>
      <c r="N3242"/>
      <c r="O3242"/>
      <c r="P3242"/>
      <c r="Q3242"/>
      <c r="R3242"/>
      <c r="S3242"/>
    </row>
    <row r="3243" spans="1:19" x14ac:dyDescent="0.2">
      <c r="A3243"/>
      <c r="B3243"/>
      <c r="C3243"/>
      <c r="G3243"/>
      <c r="H3243"/>
      <c r="I3243"/>
      <c r="J3243" s="31"/>
      <c r="K3243" s="31"/>
      <c r="L3243" s="31"/>
      <c r="M3243"/>
      <c r="N3243"/>
      <c r="O3243"/>
      <c r="P3243"/>
      <c r="Q3243"/>
      <c r="R3243"/>
      <c r="S3243"/>
    </row>
    <row r="3244" spans="1:19" x14ac:dyDescent="0.2">
      <c r="A3244"/>
      <c r="B3244"/>
      <c r="C3244"/>
      <c r="G3244"/>
      <c r="H3244"/>
      <c r="I3244"/>
      <c r="J3244" s="31"/>
      <c r="K3244" s="31"/>
      <c r="L3244" s="31"/>
      <c r="M3244"/>
      <c r="N3244"/>
      <c r="O3244"/>
      <c r="P3244"/>
      <c r="Q3244"/>
      <c r="R3244"/>
      <c r="S3244"/>
    </row>
    <row r="3245" spans="1:19" x14ac:dyDescent="0.2">
      <c r="A3245"/>
      <c r="B3245"/>
      <c r="C3245"/>
      <c r="G3245"/>
      <c r="H3245"/>
      <c r="I3245"/>
      <c r="J3245" s="31"/>
      <c r="K3245" s="31"/>
      <c r="L3245" s="31"/>
      <c r="M3245"/>
      <c r="N3245"/>
      <c r="O3245"/>
      <c r="P3245"/>
      <c r="Q3245"/>
      <c r="R3245"/>
      <c r="S3245"/>
    </row>
    <row r="3246" spans="1:19" x14ac:dyDescent="0.2">
      <c r="A3246"/>
      <c r="B3246"/>
      <c r="C3246"/>
      <c r="G3246"/>
      <c r="H3246"/>
      <c r="I3246"/>
      <c r="J3246" s="31"/>
      <c r="K3246" s="31"/>
      <c r="L3246" s="31"/>
      <c r="M3246"/>
      <c r="N3246"/>
      <c r="O3246"/>
      <c r="P3246"/>
      <c r="Q3246"/>
      <c r="R3246"/>
      <c r="S3246"/>
    </row>
    <row r="3247" spans="1:19" x14ac:dyDescent="0.2">
      <c r="A3247"/>
      <c r="B3247"/>
      <c r="C3247"/>
      <c r="G3247"/>
      <c r="H3247"/>
      <c r="I3247"/>
      <c r="J3247" s="31"/>
      <c r="K3247" s="31"/>
      <c r="L3247" s="31"/>
      <c r="M3247"/>
      <c r="N3247"/>
      <c r="O3247"/>
      <c r="P3247"/>
      <c r="Q3247"/>
      <c r="R3247"/>
      <c r="S3247"/>
    </row>
    <row r="3248" spans="1:19" x14ac:dyDescent="0.2">
      <c r="A3248"/>
      <c r="B3248"/>
      <c r="C3248"/>
      <c r="G3248"/>
      <c r="H3248"/>
      <c r="I3248"/>
      <c r="J3248" s="31"/>
      <c r="K3248" s="31"/>
      <c r="L3248" s="31"/>
      <c r="M3248"/>
      <c r="N3248"/>
      <c r="O3248"/>
      <c r="P3248"/>
      <c r="Q3248"/>
      <c r="R3248"/>
      <c r="S3248"/>
    </row>
    <row r="3249" spans="1:19" x14ac:dyDescent="0.2">
      <c r="A3249"/>
      <c r="B3249"/>
      <c r="C3249"/>
      <c r="G3249"/>
      <c r="H3249"/>
      <c r="I3249"/>
      <c r="J3249" s="31"/>
      <c r="K3249" s="31"/>
      <c r="L3249" s="31"/>
      <c r="M3249"/>
      <c r="N3249"/>
      <c r="O3249"/>
      <c r="P3249"/>
      <c r="Q3249"/>
      <c r="R3249"/>
      <c r="S3249"/>
    </row>
    <row r="3250" spans="1:19" x14ac:dyDescent="0.2">
      <c r="A3250"/>
      <c r="B3250"/>
      <c r="C3250"/>
      <c r="G3250"/>
      <c r="H3250"/>
      <c r="I3250"/>
      <c r="J3250" s="31"/>
      <c r="K3250" s="31"/>
      <c r="L3250" s="31"/>
      <c r="M3250"/>
      <c r="N3250"/>
      <c r="O3250"/>
      <c r="P3250"/>
      <c r="Q3250"/>
      <c r="R3250"/>
      <c r="S3250"/>
    </row>
    <row r="3251" spans="1:19" x14ac:dyDescent="0.2">
      <c r="A3251"/>
      <c r="B3251"/>
      <c r="C3251"/>
      <c r="G3251"/>
      <c r="H3251"/>
      <c r="I3251"/>
      <c r="J3251" s="31"/>
      <c r="K3251" s="31"/>
      <c r="L3251" s="31"/>
      <c r="M3251"/>
      <c r="N3251"/>
      <c r="O3251"/>
      <c r="P3251"/>
      <c r="Q3251"/>
      <c r="R3251"/>
      <c r="S3251"/>
    </row>
    <row r="3252" spans="1:19" x14ac:dyDescent="0.2">
      <c r="A3252"/>
      <c r="B3252"/>
      <c r="C3252"/>
      <c r="G3252"/>
      <c r="H3252"/>
      <c r="I3252"/>
      <c r="J3252" s="31"/>
      <c r="K3252" s="31"/>
      <c r="L3252" s="31"/>
      <c r="M3252"/>
      <c r="N3252"/>
      <c r="O3252"/>
      <c r="P3252"/>
      <c r="Q3252"/>
      <c r="R3252"/>
      <c r="S3252"/>
    </row>
    <row r="3253" spans="1:19" x14ac:dyDescent="0.2">
      <c r="A3253"/>
      <c r="B3253"/>
      <c r="C3253"/>
      <c r="G3253"/>
      <c r="H3253"/>
      <c r="I3253"/>
      <c r="J3253" s="31"/>
      <c r="K3253" s="31"/>
      <c r="L3253" s="31"/>
      <c r="M3253"/>
      <c r="N3253"/>
      <c r="O3253"/>
      <c r="P3253"/>
      <c r="Q3253"/>
      <c r="R3253"/>
      <c r="S3253"/>
    </row>
    <row r="3254" spans="1:19" x14ac:dyDescent="0.2">
      <c r="A3254"/>
      <c r="B3254"/>
      <c r="C3254"/>
      <c r="G3254"/>
      <c r="H3254"/>
      <c r="I3254"/>
      <c r="J3254" s="31"/>
      <c r="K3254" s="31"/>
      <c r="L3254" s="31"/>
      <c r="M3254"/>
      <c r="N3254"/>
      <c r="O3254"/>
      <c r="P3254"/>
      <c r="Q3254"/>
      <c r="R3254"/>
      <c r="S3254"/>
    </row>
    <row r="3255" spans="1:19" x14ac:dyDescent="0.2">
      <c r="A3255"/>
      <c r="B3255"/>
      <c r="C3255"/>
      <c r="G3255"/>
      <c r="H3255"/>
      <c r="I3255"/>
      <c r="J3255" s="31"/>
      <c r="K3255" s="31"/>
      <c r="L3255" s="31"/>
      <c r="M3255"/>
      <c r="N3255"/>
      <c r="O3255"/>
      <c r="P3255"/>
      <c r="Q3255"/>
      <c r="R3255"/>
      <c r="S3255"/>
    </row>
    <row r="3256" spans="1:19" x14ac:dyDescent="0.2">
      <c r="A3256"/>
      <c r="B3256"/>
      <c r="C3256"/>
      <c r="G3256"/>
      <c r="H3256"/>
      <c r="I3256"/>
      <c r="J3256" s="31"/>
      <c r="K3256" s="31"/>
      <c r="L3256" s="31"/>
      <c r="M3256"/>
      <c r="N3256"/>
      <c r="O3256"/>
      <c r="P3256"/>
      <c r="Q3256"/>
      <c r="R3256"/>
      <c r="S3256"/>
    </row>
    <row r="3257" spans="1:19" x14ac:dyDescent="0.2">
      <c r="A3257"/>
      <c r="B3257"/>
      <c r="C3257"/>
      <c r="G3257"/>
      <c r="H3257"/>
      <c r="I3257"/>
      <c r="J3257" s="31"/>
      <c r="K3257" s="31"/>
      <c r="L3257" s="31"/>
      <c r="M3257"/>
      <c r="N3257"/>
      <c r="O3257"/>
      <c r="P3257"/>
      <c r="Q3257"/>
      <c r="R3257"/>
      <c r="S3257"/>
    </row>
    <row r="3258" spans="1:19" x14ac:dyDescent="0.2">
      <c r="A3258"/>
      <c r="B3258"/>
      <c r="C3258"/>
      <c r="G3258"/>
      <c r="H3258"/>
      <c r="I3258"/>
      <c r="J3258" s="31"/>
      <c r="K3258" s="31"/>
      <c r="L3258" s="31"/>
      <c r="M3258"/>
      <c r="N3258"/>
      <c r="O3258"/>
      <c r="P3258"/>
      <c r="Q3258"/>
      <c r="R3258"/>
      <c r="S3258"/>
    </row>
    <row r="3259" spans="1:19" x14ac:dyDescent="0.2">
      <c r="A3259"/>
      <c r="B3259"/>
      <c r="C3259"/>
      <c r="G3259"/>
      <c r="H3259"/>
      <c r="I3259"/>
      <c r="J3259" s="31"/>
      <c r="K3259" s="31"/>
      <c r="L3259" s="31"/>
      <c r="M3259"/>
      <c r="N3259"/>
      <c r="O3259"/>
      <c r="P3259"/>
      <c r="Q3259"/>
      <c r="R3259"/>
      <c r="S3259"/>
    </row>
    <row r="3260" spans="1:19" x14ac:dyDescent="0.2">
      <c r="A3260"/>
      <c r="B3260"/>
      <c r="C3260"/>
      <c r="G3260"/>
      <c r="H3260"/>
      <c r="I3260"/>
      <c r="J3260" s="31"/>
      <c r="K3260" s="31"/>
      <c r="L3260" s="31"/>
      <c r="M3260"/>
      <c r="N3260"/>
      <c r="O3260"/>
      <c r="P3260"/>
      <c r="Q3260"/>
      <c r="R3260"/>
      <c r="S3260"/>
    </row>
    <row r="3261" spans="1:19" x14ac:dyDescent="0.2">
      <c r="A3261"/>
      <c r="B3261"/>
      <c r="C3261"/>
      <c r="G3261"/>
      <c r="H3261"/>
      <c r="I3261"/>
      <c r="J3261" s="31"/>
      <c r="K3261" s="31"/>
      <c r="L3261" s="31"/>
      <c r="M3261"/>
      <c r="N3261"/>
      <c r="O3261"/>
      <c r="P3261"/>
      <c r="Q3261"/>
      <c r="R3261"/>
      <c r="S3261"/>
    </row>
    <row r="3262" spans="1:19" x14ac:dyDescent="0.2">
      <c r="A3262"/>
      <c r="B3262"/>
      <c r="C3262"/>
      <c r="G3262"/>
      <c r="H3262"/>
      <c r="I3262"/>
      <c r="J3262" s="31"/>
      <c r="K3262" s="31"/>
      <c r="L3262" s="31"/>
      <c r="M3262"/>
      <c r="N3262"/>
      <c r="O3262"/>
      <c r="P3262"/>
      <c r="Q3262"/>
      <c r="R3262"/>
      <c r="S3262"/>
    </row>
    <row r="3263" spans="1:19" x14ac:dyDescent="0.2">
      <c r="A3263"/>
      <c r="B3263"/>
      <c r="C3263"/>
      <c r="G3263"/>
      <c r="H3263"/>
      <c r="I3263"/>
      <c r="J3263" s="31"/>
      <c r="K3263" s="31"/>
      <c r="L3263" s="31"/>
      <c r="M3263"/>
      <c r="N3263"/>
      <c r="O3263"/>
      <c r="P3263"/>
      <c r="Q3263"/>
      <c r="R3263"/>
      <c r="S3263"/>
    </row>
    <row r="3264" spans="1:19" x14ac:dyDescent="0.2">
      <c r="A3264"/>
      <c r="B3264"/>
      <c r="C3264"/>
      <c r="G3264"/>
      <c r="H3264"/>
      <c r="I3264"/>
      <c r="J3264" s="31"/>
      <c r="K3264" s="31"/>
      <c r="L3264" s="31"/>
      <c r="M3264"/>
      <c r="N3264"/>
      <c r="O3264"/>
      <c r="P3264"/>
      <c r="Q3264"/>
      <c r="R3264"/>
      <c r="S3264"/>
    </row>
    <row r="3265" spans="1:19" x14ac:dyDescent="0.2">
      <c r="A3265"/>
      <c r="B3265"/>
      <c r="C3265"/>
      <c r="G3265"/>
      <c r="H3265"/>
      <c r="I3265"/>
      <c r="J3265" s="31"/>
      <c r="K3265" s="31"/>
      <c r="L3265" s="31"/>
      <c r="M3265"/>
      <c r="N3265"/>
      <c r="O3265"/>
      <c r="P3265"/>
      <c r="Q3265"/>
      <c r="R3265"/>
      <c r="S3265"/>
    </row>
    <row r="3266" spans="1:19" x14ac:dyDescent="0.2">
      <c r="A3266"/>
      <c r="B3266"/>
      <c r="C3266"/>
      <c r="G3266"/>
      <c r="H3266"/>
      <c r="I3266"/>
      <c r="J3266" s="31"/>
      <c r="K3266" s="31"/>
      <c r="L3266" s="31"/>
      <c r="M3266"/>
      <c r="N3266"/>
      <c r="O3266"/>
      <c r="P3266"/>
      <c r="Q3266"/>
      <c r="R3266"/>
      <c r="S3266"/>
    </row>
    <row r="3267" spans="1:19" x14ac:dyDescent="0.2">
      <c r="A3267"/>
      <c r="B3267"/>
      <c r="C3267"/>
      <c r="G3267"/>
      <c r="H3267"/>
      <c r="I3267"/>
      <c r="J3267" s="31"/>
      <c r="K3267" s="31"/>
      <c r="L3267" s="31"/>
      <c r="M3267"/>
      <c r="N3267"/>
      <c r="O3267"/>
      <c r="P3267"/>
      <c r="Q3267"/>
      <c r="R3267"/>
      <c r="S3267"/>
    </row>
    <row r="3268" spans="1:19" x14ac:dyDescent="0.2">
      <c r="A3268"/>
      <c r="B3268"/>
      <c r="C3268"/>
      <c r="G3268"/>
      <c r="H3268"/>
      <c r="I3268"/>
      <c r="J3268" s="31"/>
      <c r="K3268" s="31"/>
      <c r="L3268" s="31"/>
      <c r="M3268"/>
      <c r="N3268"/>
      <c r="O3268"/>
      <c r="P3268"/>
      <c r="Q3268"/>
      <c r="R3268"/>
      <c r="S3268"/>
    </row>
    <row r="3269" spans="1:19" x14ac:dyDescent="0.2">
      <c r="A3269"/>
      <c r="B3269"/>
      <c r="C3269"/>
      <c r="G3269"/>
      <c r="H3269"/>
      <c r="I3269"/>
      <c r="J3269" s="31"/>
      <c r="K3269" s="31"/>
      <c r="L3269" s="31"/>
      <c r="M3269"/>
      <c r="N3269"/>
      <c r="O3269"/>
      <c r="P3269"/>
      <c r="Q3269"/>
      <c r="R3269"/>
      <c r="S3269"/>
    </row>
    <row r="3270" spans="1:19" x14ac:dyDescent="0.2">
      <c r="A3270"/>
      <c r="B3270"/>
      <c r="C3270"/>
      <c r="G3270"/>
      <c r="H3270"/>
      <c r="I3270"/>
      <c r="J3270" s="31"/>
      <c r="K3270" s="31"/>
      <c r="L3270" s="31"/>
      <c r="M3270"/>
      <c r="N3270"/>
      <c r="O3270"/>
      <c r="P3270"/>
      <c r="Q3270"/>
      <c r="R3270"/>
      <c r="S3270"/>
    </row>
    <row r="3271" spans="1:19" x14ac:dyDescent="0.2">
      <c r="A3271"/>
      <c r="B3271"/>
      <c r="C3271"/>
      <c r="G3271"/>
      <c r="H3271"/>
      <c r="I3271"/>
      <c r="J3271" s="31"/>
      <c r="K3271" s="31"/>
      <c r="L3271" s="31"/>
      <c r="M3271"/>
      <c r="N3271"/>
      <c r="O3271"/>
      <c r="P3271"/>
      <c r="Q3271"/>
      <c r="R3271"/>
      <c r="S3271"/>
    </row>
    <row r="3272" spans="1:19" x14ac:dyDescent="0.2">
      <c r="A3272"/>
      <c r="B3272"/>
      <c r="C3272"/>
      <c r="G3272"/>
      <c r="H3272"/>
      <c r="I3272"/>
      <c r="J3272" s="31"/>
      <c r="K3272" s="31"/>
      <c r="L3272" s="31"/>
      <c r="M3272"/>
      <c r="N3272"/>
      <c r="O3272"/>
      <c r="P3272"/>
      <c r="Q3272"/>
      <c r="R3272"/>
      <c r="S3272"/>
    </row>
    <row r="3273" spans="1:19" x14ac:dyDescent="0.2">
      <c r="A3273"/>
      <c r="B3273"/>
      <c r="C3273"/>
      <c r="G3273"/>
      <c r="H3273"/>
      <c r="I3273"/>
      <c r="J3273" s="31"/>
      <c r="K3273" s="31"/>
      <c r="L3273" s="31"/>
      <c r="M3273"/>
      <c r="N3273"/>
      <c r="O3273"/>
      <c r="P3273"/>
      <c r="Q3273"/>
      <c r="R3273"/>
      <c r="S3273"/>
    </row>
    <row r="3274" spans="1:19" x14ac:dyDescent="0.2">
      <c r="A3274"/>
      <c r="B3274"/>
      <c r="C3274"/>
      <c r="G3274"/>
      <c r="H3274"/>
      <c r="I3274"/>
      <c r="J3274" s="31"/>
      <c r="K3274" s="31"/>
      <c r="L3274" s="31"/>
      <c r="M3274"/>
      <c r="N3274"/>
      <c r="O3274"/>
      <c r="P3274"/>
      <c r="Q3274"/>
      <c r="R3274"/>
      <c r="S3274"/>
    </row>
    <row r="3275" spans="1:19" x14ac:dyDescent="0.2">
      <c r="A3275"/>
      <c r="B3275"/>
      <c r="C3275"/>
      <c r="G3275"/>
      <c r="H3275"/>
      <c r="I3275"/>
      <c r="J3275" s="31"/>
      <c r="K3275" s="31"/>
      <c r="L3275" s="31"/>
      <c r="M3275"/>
      <c r="N3275"/>
      <c r="O3275"/>
      <c r="P3275"/>
      <c r="Q3275"/>
      <c r="R3275"/>
      <c r="S3275"/>
    </row>
    <row r="3276" spans="1:19" x14ac:dyDescent="0.2">
      <c r="A3276"/>
      <c r="B3276"/>
      <c r="C3276"/>
      <c r="G3276"/>
      <c r="H3276"/>
      <c r="I3276"/>
      <c r="J3276" s="31"/>
      <c r="K3276" s="31"/>
      <c r="L3276" s="31"/>
      <c r="M3276"/>
      <c r="N3276"/>
      <c r="O3276"/>
      <c r="P3276"/>
      <c r="Q3276"/>
      <c r="R3276"/>
      <c r="S3276"/>
    </row>
    <row r="3277" spans="1:19" x14ac:dyDescent="0.2">
      <c r="A3277"/>
      <c r="B3277"/>
      <c r="C3277"/>
      <c r="G3277"/>
      <c r="H3277"/>
      <c r="I3277"/>
      <c r="J3277" s="31"/>
      <c r="K3277" s="31"/>
      <c r="L3277" s="31"/>
      <c r="M3277"/>
      <c r="N3277"/>
      <c r="O3277"/>
      <c r="P3277"/>
      <c r="Q3277"/>
      <c r="R3277"/>
      <c r="S3277"/>
    </row>
    <row r="3278" spans="1:19" x14ac:dyDescent="0.2">
      <c r="A3278"/>
      <c r="B3278"/>
      <c r="C3278"/>
      <c r="G3278"/>
      <c r="H3278"/>
      <c r="I3278"/>
      <c r="J3278" s="31"/>
      <c r="K3278" s="31"/>
      <c r="L3278" s="31"/>
      <c r="M3278"/>
      <c r="N3278"/>
      <c r="O3278"/>
      <c r="P3278"/>
      <c r="Q3278"/>
      <c r="R3278"/>
      <c r="S3278"/>
    </row>
    <row r="3279" spans="1:19" x14ac:dyDescent="0.2">
      <c r="A3279"/>
      <c r="B3279"/>
      <c r="C3279"/>
      <c r="G3279"/>
      <c r="H3279"/>
      <c r="I3279"/>
      <c r="J3279" s="31"/>
      <c r="K3279" s="31"/>
      <c r="L3279" s="31"/>
      <c r="M3279"/>
      <c r="N3279"/>
      <c r="O3279"/>
      <c r="P3279"/>
      <c r="Q3279"/>
      <c r="R3279"/>
      <c r="S3279"/>
    </row>
    <row r="3280" spans="1:19" x14ac:dyDescent="0.2">
      <c r="A3280"/>
      <c r="B3280"/>
      <c r="C3280"/>
      <c r="G3280"/>
      <c r="H3280"/>
      <c r="I3280"/>
      <c r="J3280" s="31"/>
      <c r="K3280" s="31"/>
      <c r="L3280" s="31"/>
      <c r="M3280"/>
      <c r="N3280"/>
      <c r="O3280"/>
      <c r="P3280"/>
      <c r="Q3280"/>
      <c r="R3280"/>
      <c r="S3280"/>
    </row>
    <row r="3281" spans="1:19" x14ac:dyDescent="0.2">
      <c r="A3281"/>
      <c r="B3281"/>
      <c r="C3281"/>
      <c r="G3281"/>
      <c r="H3281"/>
      <c r="I3281"/>
      <c r="J3281" s="31"/>
      <c r="K3281" s="31"/>
      <c r="L3281" s="31"/>
      <c r="M3281"/>
      <c r="N3281"/>
      <c r="O3281"/>
      <c r="P3281"/>
      <c r="Q3281"/>
      <c r="R3281"/>
      <c r="S3281"/>
    </row>
    <row r="3282" spans="1:19" x14ac:dyDescent="0.2">
      <c r="A3282"/>
      <c r="B3282"/>
      <c r="C3282"/>
      <c r="G3282"/>
      <c r="H3282"/>
      <c r="I3282"/>
      <c r="J3282" s="31"/>
      <c r="K3282" s="31"/>
      <c r="L3282" s="31"/>
      <c r="M3282"/>
      <c r="N3282"/>
      <c r="O3282"/>
      <c r="P3282"/>
      <c r="Q3282"/>
      <c r="R3282"/>
      <c r="S3282"/>
    </row>
    <row r="3283" spans="1:19" x14ac:dyDescent="0.2">
      <c r="A3283"/>
      <c r="B3283"/>
      <c r="C3283"/>
      <c r="G3283"/>
      <c r="H3283"/>
      <c r="I3283"/>
      <c r="J3283" s="31"/>
      <c r="K3283" s="31"/>
      <c r="L3283" s="31"/>
      <c r="M3283"/>
      <c r="N3283"/>
      <c r="O3283"/>
      <c r="P3283"/>
      <c r="Q3283"/>
      <c r="R3283"/>
      <c r="S3283"/>
    </row>
    <row r="3284" spans="1:19" x14ac:dyDescent="0.2">
      <c r="A3284"/>
      <c r="B3284"/>
      <c r="C3284"/>
      <c r="G3284"/>
      <c r="H3284"/>
      <c r="I3284"/>
      <c r="J3284" s="31"/>
      <c r="K3284" s="31"/>
      <c r="L3284" s="31"/>
      <c r="M3284"/>
      <c r="N3284"/>
      <c r="O3284"/>
      <c r="P3284"/>
      <c r="Q3284"/>
      <c r="R3284"/>
      <c r="S3284"/>
    </row>
    <row r="3285" spans="1:19" x14ac:dyDescent="0.2">
      <c r="A3285"/>
      <c r="B3285"/>
      <c r="C3285"/>
      <c r="G3285"/>
      <c r="H3285"/>
      <c r="I3285"/>
      <c r="J3285" s="31"/>
      <c r="K3285" s="31"/>
      <c r="L3285" s="31"/>
      <c r="M3285"/>
      <c r="N3285"/>
      <c r="O3285"/>
      <c r="P3285"/>
      <c r="Q3285"/>
      <c r="R3285"/>
      <c r="S3285"/>
    </row>
    <row r="3286" spans="1:19" x14ac:dyDescent="0.2">
      <c r="A3286"/>
      <c r="B3286"/>
      <c r="C3286"/>
      <c r="G3286"/>
      <c r="H3286"/>
      <c r="I3286"/>
      <c r="J3286" s="31"/>
      <c r="K3286" s="31"/>
      <c r="L3286" s="31"/>
      <c r="M3286"/>
      <c r="N3286"/>
      <c r="O3286"/>
      <c r="P3286"/>
      <c r="Q3286"/>
      <c r="R3286"/>
      <c r="S3286"/>
    </row>
    <row r="3287" spans="1:19" x14ac:dyDescent="0.2">
      <c r="A3287"/>
      <c r="B3287"/>
      <c r="C3287"/>
      <c r="G3287"/>
      <c r="H3287"/>
      <c r="I3287"/>
      <c r="J3287" s="31"/>
      <c r="K3287" s="31"/>
      <c r="L3287" s="31"/>
      <c r="M3287"/>
      <c r="N3287"/>
      <c r="O3287"/>
      <c r="P3287"/>
      <c r="Q3287"/>
      <c r="R3287"/>
      <c r="S3287"/>
    </row>
    <row r="3288" spans="1:19" x14ac:dyDescent="0.2">
      <c r="A3288"/>
      <c r="B3288"/>
      <c r="C3288"/>
      <c r="G3288"/>
      <c r="H3288"/>
      <c r="I3288"/>
      <c r="J3288" s="31"/>
      <c r="K3288" s="31"/>
      <c r="L3288" s="31"/>
      <c r="M3288"/>
      <c r="N3288"/>
      <c r="O3288"/>
      <c r="P3288"/>
      <c r="Q3288"/>
      <c r="R3288"/>
      <c r="S3288"/>
    </row>
    <row r="3289" spans="1:19" x14ac:dyDescent="0.2">
      <c r="A3289"/>
      <c r="B3289"/>
      <c r="C3289"/>
      <c r="G3289"/>
      <c r="H3289"/>
      <c r="I3289"/>
      <c r="J3289" s="31"/>
      <c r="K3289" s="31"/>
      <c r="L3289" s="31"/>
      <c r="M3289"/>
      <c r="N3289"/>
      <c r="O3289"/>
      <c r="P3289"/>
      <c r="Q3289"/>
      <c r="R3289"/>
      <c r="S3289"/>
    </row>
    <row r="3290" spans="1:19" x14ac:dyDescent="0.2">
      <c r="A3290"/>
      <c r="B3290"/>
      <c r="C3290"/>
      <c r="G3290"/>
      <c r="H3290"/>
      <c r="I3290"/>
      <c r="J3290" s="31"/>
      <c r="K3290" s="31"/>
      <c r="L3290" s="31"/>
      <c r="M3290"/>
      <c r="N3290"/>
      <c r="O3290"/>
      <c r="P3290"/>
      <c r="Q3290"/>
      <c r="R3290"/>
      <c r="S3290"/>
    </row>
    <row r="3291" spans="1:19" x14ac:dyDescent="0.2">
      <c r="A3291"/>
      <c r="B3291"/>
      <c r="C3291"/>
      <c r="G3291"/>
      <c r="H3291"/>
      <c r="I3291"/>
      <c r="J3291" s="31"/>
      <c r="K3291" s="31"/>
      <c r="L3291" s="31"/>
      <c r="M3291"/>
      <c r="N3291"/>
      <c r="O3291"/>
      <c r="P3291"/>
      <c r="Q3291"/>
      <c r="R3291"/>
      <c r="S3291"/>
    </row>
    <row r="3292" spans="1:19" x14ac:dyDescent="0.2">
      <c r="A3292"/>
      <c r="B3292"/>
      <c r="C3292"/>
      <c r="G3292"/>
      <c r="H3292"/>
      <c r="I3292"/>
      <c r="J3292" s="31"/>
      <c r="K3292" s="31"/>
      <c r="L3292" s="31"/>
      <c r="M3292"/>
      <c r="N3292"/>
      <c r="O3292"/>
      <c r="P3292"/>
      <c r="Q3292"/>
      <c r="R3292"/>
      <c r="S3292"/>
    </row>
    <row r="3293" spans="1:19" x14ac:dyDescent="0.2">
      <c r="A3293"/>
      <c r="B3293"/>
      <c r="C3293"/>
      <c r="G3293"/>
      <c r="H3293"/>
      <c r="I3293"/>
      <c r="J3293" s="31"/>
      <c r="K3293" s="31"/>
      <c r="L3293" s="31"/>
      <c r="M3293"/>
      <c r="N3293"/>
      <c r="O3293"/>
      <c r="P3293"/>
      <c r="Q3293"/>
      <c r="R3293"/>
      <c r="S3293"/>
    </row>
    <row r="3294" spans="1:19" x14ac:dyDescent="0.2">
      <c r="A3294"/>
      <c r="B3294"/>
      <c r="C3294"/>
      <c r="D3294" s="20"/>
      <c r="G3294"/>
      <c r="H3294"/>
      <c r="I3294"/>
      <c r="J3294" s="31"/>
      <c r="K3294" s="31"/>
      <c r="L3294" s="31"/>
      <c r="M3294"/>
      <c r="N3294"/>
      <c r="O3294"/>
      <c r="P3294"/>
      <c r="Q3294"/>
      <c r="R3294"/>
      <c r="S3294"/>
    </row>
    <row r="3295" spans="1:19" x14ac:dyDescent="0.2">
      <c r="A3295"/>
      <c r="B3295"/>
      <c r="C3295"/>
      <c r="G3295"/>
      <c r="H3295"/>
      <c r="I3295"/>
      <c r="J3295" s="31"/>
      <c r="K3295" s="31"/>
      <c r="L3295" s="31"/>
      <c r="M3295"/>
      <c r="N3295"/>
      <c r="O3295"/>
      <c r="P3295"/>
      <c r="Q3295"/>
      <c r="R3295"/>
      <c r="S3295"/>
    </row>
    <row r="3296" spans="1:19" x14ac:dyDescent="0.2">
      <c r="A3296"/>
      <c r="B3296"/>
      <c r="C3296"/>
      <c r="G3296"/>
      <c r="H3296"/>
      <c r="I3296"/>
      <c r="J3296" s="31"/>
      <c r="K3296" s="31"/>
      <c r="L3296" s="31"/>
      <c r="M3296"/>
      <c r="N3296"/>
      <c r="O3296"/>
      <c r="P3296"/>
      <c r="Q3296"/>
      <c r="R3296"/>
      <c r="S3296"/>
    </row>
    <row r="3297" spans="1:19" x14ac:dyDescent="0.2">
      <c r="A3297"/>
      <c r="B3297"/>
      <c r="C3297"/>
      <c r="G3297"/>
      <c r="H3297"/>
      <c r="I3297"/>
      <c r="J3297" s="31"/>
      <c r="K3297" s="31"/>
      <c r="L3297" s="31"/>
      <c r="M3297"/>
      <c r="N3297"/>
      <c r="O3297"/>
      <c r="P3297"/>
      <c r="Q3297"/>
      <c r="R3297"/>
      <c r="S3297"/>
    </row>
    <row r="3298" spans="1:19" x14ac:dyDescent="0.2">
      <c r="A3298"/>
      <c r="B3298"/>
      <c r="C3298"/>
      <c r="G3298"/>
      <c r="H3298"/>
      <c r="I3298"/>
      <c r="J3298" s="31"/>
      <c r="K3298" s="31"/>
      <c r="L3298" s="31"/>
      <c r="M3298"/>
      <c r="N3298"/>
      <c r="O3298"/>
      <c r="P3298"/>
      <c r="Q3298"/>
      <c r="R3298"/>
      <c r="S3298"/>
    </row>
    <row r="3299" spans="1:19" x14ac:dyDescent="0.2">
      <c r="A3299"/>
      <c r="B3299"/>
      <c r="C3299"/>
      <c r="G3299"/>
      <c r="H3299"/>
      <c r="I3299"/>
      <c r="J3299" s="31"/>
      <c r="K3299" s="31"/>
      <c r="L3299" s="31"/>
      <c r="M3299"/>
      <c r="N3299"/>
      <c r="O3299"/>
      <c r="P3299"/>
      <c r="Q3299"/>
      <c r="R3299"/>
      <c r="S3299"/>
    </row>
    <row r="3300" spans="1:19" x14ac:dyDescent="0.2">
      <c r="A3300"/>
      <c r="B3300"/>
      <c r="C3300"/>
      <c r="G3300"/>
      <c r="H3300"/>
      <c r="I3300"/>
      <c r="J3300" s="31"/>
      <c r="K3300" s="31"/>
      <c r="L3300" s="31"/>
      <c r="M3300"/>
      <c r="N3300"/>
      <c r="O3300"/>
      <c r="P3300"/>
      <c r="Q3300"/>
      <c r="R3300"/>
      <c r="S3300"/>
    </row>
    <row r="3301" spans="1:19" x14ac:dyDescent="0.2">
      <c r="A3301"/>
      <c r="B3301"/>
      <c r="C3301"/>
      <c r="G3301"/>
      <c r="H3301"/>
      <c r="I3301"/>
      <c r="J3301" s="31"/>
      <c r="K3301" s="31"/>
      <c r="L3301" s="31"/>
      <c r="M3301"/>
      <c r="N3301"/>
      <c r="O3301"/>
      <c r="P3301"/>
      <c r="Q3301"/>
      <c r="R3301"/>
      <c r="S3301"/>
    </row>
    <row r="3302" spans="1:19" x14ac:dyDescent="0.2">
      <c r="A3302"/>
      <c r="B3302"/>
      <c r="C3302"/>
      <c r="G3302"/>
      <c r="H3302"/>
      <c r="I3302"/>
      <c r="J3302" s="31"/>
      <c r="K3302" s="31"/>
      <c r="L3302" s="31"/>
      <c r="M3302"/>
      <c r="N3302"/>
      <c r="O3302"/>
      <c r="P3302"/>
      <c r="Q3302"/>
      <c r="R3302"/>
      <c r="S3302"/>
    </row>
    <row r="3303" spans="1:19" x14ac:dyDescent="0.2">
      <c r="A3303"/>
      <c r="B3303"/>
      <c r="C3303"/>
      <c r="G3303"/>
      <c r="H3303"/>
      <c r="I3303"/>
      <c r="J3303" s="31"/>
      <c r="K3303" s="31"/>
      <c r="L3303" s="31"/>
      <c r="M3303"/>
      <c r="N3303"/>
      <c r="O3303"/>
      <c r="P3303"/>
      <c r="Q3303"/>
      <c r="R3303"/>
      <c r="S3303"/>
    </row>
    <row r="3304" spans="1:19" x14ac:dyDescent="0.2">
      <c r="A3304"/>
      <c r="B3304"/>
      <c r="C3304"/>
      <c r="G3304"/>
      <c r="H3304"/>
      <c r="I3304"/>
      <c r="J3304" s="31"/>
      <c r="K3304" s="31"/>
      <c r="L3304" s="31"/>
      <c r="M3304"/>
      <c r="N3304"/>
      <c r="O3304"/>
      <c r="P3304"/>
      <c r="Q3304"/>
      <c r="R3304"/>
      <c r="S3304"/>
    </row>
    <row r="3305" spans="1:19" x14ac:dyDescent="0.2">
      <c r="A3305"/>
      <c r="B3305"/>
      <c r="C3305"/>
      <c r="G3305"/>
      <c r="H3305"/>
      <c r="I3305"/>
      <c r="J3305" s="31"/>
      <c r="K3305" s="31"/>
      <c r="L3305" s="31"/>
      <c r="M3305"/>
      <c r="N3305"/>
      <c r="O3305"/>
      <c r="P3305"/>
      <c r="Q3305"/>
      <c r="R3305"/>
      <c r="S3305"/>
    </row>
    <row r="3306" spans="1:19" x14ac:dyDescent="0.2">
      <c r="A3306"/>
      <c r="B3306"/>
      <c r="C3306"/>
      <c r="G3306"/>
      <c r="H3306"/>
      <c r="I3306"/>
      <c r="J3306" s="31"/>
      <c r="K3306" s="31"/>
      <c r="L3306" s="31"/>
      <c r="M3306"/>
      <c r="N3306"/>
      <c r="O3306"/>
      <c r="P3306"/>
      <c r="Q3306"/>
      <c r="R3306"/>
      <c r="S3306"/>
    </row>
    <row r="3307" spans="1:19" x14ac:dyDescent="0.2">
      <c r="A3307"/>
      <c r="B3307"/>
      <c r="C3307"/>
      <c r="G3307"/>
      <c r="H3307"/>
      <c r="I3307"/>
      <c r="J3307" s="31"/>
      <c r="K3307" s="31"/>
      <c r="L3307" s="31"/>
      <c r="M3307"/>
      <c r="N3307"/>
      <c r="O3307"/>
      <c r="P3307"/>
      <c r="Q3307"/>
      <c r="R3307"/>
      <c r="S3307"/>
    </row>
    <row r="3308" spans="1:19" x14ac:dyDescent="0.2">
      <c r="A3308"/>
      <c r="B3308"/>
      <c r="C3308"/>
      <c r="G3308"/>
      <c r="H3308"/>
      <c r="I3308"/>
      <c r="J3308" s="31"/>
      <c r="K3308" s="31"/>
      <c r="L3308" s="31"/>
      <c r="M3308"/>
      <c r="N3308"/>
      <c r="O3308"/>
      <c r="P3308"/>
      <c r="Q3308"/>
      <c r="R3308"/>
      <c r="S3308"/>
    </row>
    <row r="3309" spans="1:19" x14ac:dyDescent="0.2">
      <c r="A3309"/>
      <c r="B3309"/>
      <c r="C3309"/>
      <c r="G3309"/>
      <c r="H3309"/>
      <c r="I3309"/>
      <c r="J3309" s="31"/>
      <c r="K3309" s="31"/>
      <c r="L3309" s="31"/>
      <c r="M3309"/>
      <c r="N3309"/>
      <c r="O3309"/>
      <c r="P3309"/>
      <c r="Q3309"/>
      <c r="R3309"/>
      <c r="S3309"/>
    </row>
    <row r="3310" spans="1:19" x14ac:dyDescent="0.2">
      <c r="A3310"/>
      <c r="B3310"/>
      <c r="C3310"/>
      <c r="G3310"/>
      <c r="H3310"/>
      <c r="I3310"/>
      <c r="J3310" s="31"/>
      <c r="K3310" s="31"/>
      <c r="L3310" s="31"/>
      <c r="M3310"/>
      <c r="N3310"/>
      <c r="O3310"/>
      <c r="P3310"/>
      <c r="Q3310"/>
      <c r="R3310"/>
      <c r="S3310"/>
    </row>
    <row r="3311" spans="1:19" x14ac:dyDescent="0.2">
      <c r="A3311"/>
      <c r="B3311"/>
      <c r="C3311"/>
      <c r="G3311"/>
      <c r="H3311"/>
      <c r="I3311"/>
      <c r="J3311" s="31"/>
      <c r="K3311" s="31"/>
      <c r="L3311" s="31"/>
      <c r="M3311"/>
      <c r="N3311"/>
      <c r="O3311"/>
      <c r="P3311"/>
      <c r="Q3311"/>
      <c r="R3311"/>
      <c r="S3311"/>
    </row>
    <row r="3312" spans="1:19" x14ac:dyDescent="0.2">
      <c r="A3312"/>
      <c r="B3312"/>
      <c r="C3312"/>
      <c r="G3312"/>
      <c r="H3312"/>
      <c r="I3312"/>
      <c r="J3312" s="31"/>
      <c r="K3312" s="31"/>
      <c r="L3312" s="31"/>
      <c r="M3312"/>
      <c r="N3312"/>
      <c r="O3312"/>
      <c r="P3312"/>
      <c r="Q3312"/>
      <c r="R3312"/>
      <c r="S3312"/>
    </row>
    <row r="3313" spans="1:19" x14ac:dyDescent="0.2">
      <c r="A3313"/>
      <c r="B3313"/>
      <c r="C3313"/>
      <c r="G3313"/>
      <c r="H3313"/>
      <c r="I3313"/>
      <c r="J3313" s="31"/>
      <c r="K3313" s="31"/>
      <c r="L3313" s="31"/>
      <c r="M3313"/>
      <c r="N3313"/>
      <c r="O3313"/>
      <c r="P3313"/>
      <c r="Q3313"/>
      <c r="R3313"/>
      <c r="S3313"/>
    </row>
    <row r="3314" spans="1:19" x14ac:dyDescent="0.2">
      <c r="A3314"/>
      <c r="B3314"/>
      <c r="C3314"/>
      <c r="G3314"/>
      <c r="H3314"/>
      <c r="I3314"/>
      <c r="J3314" s="31"/>
      <c r="K3314" s="31"/>
      <c r="L3314" s="31"/>
      <c r="M3314"/>
      <c r="N3314"/>
      <c r="O3314"/>
      <c r="P3314"/>
      <c r="Q3314"/>
      <c r="R3314"/>
      <c r="S3314"/>
    </row>
    <row r="3315" spans="1:19" x14ac:dyDescent="0.2">
      <c r="A3315"/>
      <c r="B3315"/>
      <c r="C3315"/>
      <c r="G3315"/>
      <c r="H3315"/>
      <c r="I3315"/>
      <c r="J3315" s="31"/>
      <c r="K3315" s="31"/>
      <c r="L3315" s="31"/>
      <c r="M3315"/>
      <c r="N3315"/>
      <c r="O3315"/>
      <c r="P3315"/>
      <c r="Q3315"/>
      <c r="R3315"/>
      <c r="S3315"/>
    </row>
    <row r="3316" spans="1:19" x14ac:dyDescent="0.2">
      <c r="A3316"/>
      <c r="B3316"/>
      <c r="C3316"/>
      <c r="G3316"/>
      <c r="H3316"/>
      <c r="I3316"/>
      <c r="J3316" s="31"/>
      <c r="K3316" s="31"/>
      <c r="L3316" s="31"/>
      <c r="M3316"/>
      <c r="N3316"/>
      <c r="O3316"/>
      <c r="P3316"/>
      <c r="Q3316"/>
      <c r="R3316"/>
      <c r="S3316"/>
    </row>
    <row r="3317" spans="1:19" x14ac:dyDescent="0.2">
      <c r="A3317"/>
      <c r="B3317"/>
      <c r="C3317"/>
      <c r="G3317"/>
      <c r="H3317"/>
      <c r="I3317"/>
      <c r="J3317" s="31"/>
      <c r="K3317" s="31"/>
      <c r="L3317" s="31"/>
      <c r="M3317"/>
      <c r="N3317"/>
      <c r="O3317"/>
      <c r="P3317"/>
      <c r="Q3317"/>
      <c r="R3317"/>
      <c r="S3317"/>
    </row>
    <row r="3318" spans="1:19" x14ac:dyDescent="0.2">
      <c r="A3318"/>
      <c r="B3318"/>
      <c r="C3318"/>
      <c r="G3318"/>
      <c r="H3318"/>
      <c r="I3318"/>
      <c r="J3318" s="31"/>
      <c r="K3318" s="31"/>
      <c r="L3318" s="31"/>
      <c r="M3318"/>
      <c r="N3318"/>
      <c r="O3318"/>
      <c r="P3318"/>
      <c r="Q3318"/>
      <c r="R3318"/>
      <c r="S3318"/>
    </row>
    <row r="3319" spans="1:19" x14ac:dyDescent="0.2">
      <c r="A3319"/>
      <c r="B3319"/>
      <c r="C3319"/>
      <c r="G3319"/>
      <c r="H3319"/>
      <c r="I3319"/>
      <c r="J3319" s="31"/>
      <c r="K3319" s="31"/>
      <c r="L3319" s="31"/>
      <c r="M3319"/>
      <c r="N3319"/>
      <c r="O3319"/>
      <c r="P3319"/>
      <c r="Q3319"/>
      <c r="R3319"/>
      <c r="S3319"/>
    </row>
    <row r="3320" spans="1:19" x14ac:dyDescent="0.2">
      <c r="A3320"/>
      <c r="B3320"/>
      <c r="C3320"/>
      <c r="G3320"/>
      <c r="H3320"/>
      <c r="I3320"/>
      <c r="J3320" s="31"/>
      <c r="K3320" s="31"/>
      <c r="L3320" s="31"/>
      <c r="M3320"/>
      <c r="N3320"/>
      <c r="O3320"/>
      <c r="P3320"/>
      <c r="Q3320"/>
      <c r="R3320"/>
      <c r="S3320"/>
    </row>
    <row r="3321" spans="1:19" x14ac:dyDescent="0.2">
      <c r="A3321"/>
      <c r="B3321"/>
      <c r="C3321"/>
      <c r="G3321"/>
      <c r="H3321"/>
      <c r="I3321"/>
      <c r="J3321" s="31"/>
      <c r="K3321" s="31"/>
      <c r="L3321" s="31"/>
      <c r="M3321"/>
      <c r="N3321"/>
      <c r="O3321"/>
      <c r="P3321"/>
      <c r="Q3321"/>
      <c r="R3321"/>
      <c r="S3321"/>
    </row>
    <row r="3322" spans="1:19" x14ac:dyDescent="0.2">
      <c r="A3322"/>
      <c r="B3322"/>
      <c r="C3322"/>
      <c r="G3322"/>
      <c r="H3322"/>
      <c r="I3322"/>
      <c r="J3322" s="31"/>
      <c r="K3322" s="31"/>
      <c r="L3322" s="31"/>
      <c r="M3322"/>
      <c r="N3322"/>
      <c r="O3322"/>
      <c r="P3322"/>
      <c r="Q3322"/>
      <c r="R3322"/>
      <c r="S3322"/>
    </row>
    <row r="3323" spans="1:19" x14ac:dyDescent="0.2">
      <c r="A3323"/>
      <c r="B3323"/>
      <c r="C3323"/>
      <c r="G3323"/>
      <c r="H3323"/>
      <c r="I3323"/>
      <c r="J3323" s="31"/>
      <c r="K3323" s="31"/>
      <c r="L3323" s="31"/>
      <c r="M3323"/>
      <c r="N3323"/>
      <c r="O3323"/>
      <c r="P3323"/>
      <c r="Q3323"/>
      <c r="R3323"/>
      <c r="S3323"/>
    </row>
    <row r="3324" spans="1:19" x14ac:dyDescent="0.2">
      <c r="A3324"/>
      <c r="B3324"/>
      <c r="C3324"/>
      <c r="G3324"/>
      <c r="H3324"/>
      <c r="I3324"/>
      <c r="J3324" s="31"/>
      <c r="K3324" s="31"/>
      <c r="L3324" s="31"/>
      <c r="M3324"/>
      <c r="N3324"/>
      <c r="O3324"/>
      <c r="P3324"/>
      <c r="Q3324"/>
      <c r="R3324"/>
      <c r="S3324"/>
    </row>
    <row r="3325" spans="1:19" x14ac:dyDescent="0.2">
      <c r="A3325"/>
      <c r="B3325"/>
      <c r="C3325"/>
      <c r="G3325"/>
      <c r="H3325"/>
      <c r="I3325"/>
      <c r="J3325" s="31"/>
      <c r="K3325" s="31"/>
      <c r="L3325" s="31"/>
      <c r="M3325"/>
      <c r="N3325"/>
      <c r="O3325"/>
      <c r="P3325"/>
      <c r="Q3325"/>
      <c r="R3325"/>
      <c r="S3325"/>
    </row>
    <row r="3326" spans="1:19" x14ac:dyDescent="0.2">
      <c r="A3326"/>
      <c r="B3326"/>
      <c r="C3326"/>
      <c r="G3326"/>
      <c r="H3326"/>
      <c r="I3326"/>
      <c r="J3326" s="31"/>
      <c r="K3326" s="31"/>
      <c r="L3326" s="31"/>
      <c r="M3326"/>
      <c r="N3326"/>
      <c r="O3326"/>
      <c r="P3326"/>
      <c r="Q3326"/>
      <c r="R3326"/>
      <c r="S3326"/>
    </row>
    <row r="3327" spans="1:19" x14ac:dyDescent="0.2">
      <c r="A3327"/>
      <c r="B3327"/>
      <c r="C3327"/>
      <c r="G3327"/>
      <c r="H3327"/>
      <c r="I3327"/>
      <c r="J3327" s="31"/>
      <c r="K3327" s="31"/>
      <c r="L3327" s="31"/>
      <c r="M3327"/>
      <c r="N3327"/>
      <c r="O3327"/>
      <c r="P3327"/>
      <c r="Q3327"/>
      <c r="R3327"/>
      <c r="S3327"/>
    </row>
    <row r="3328" spans="1:19" x14ac:dyDescent="0.2">
      <c r="A3328"/>
      <c r="B3328"/>
      <c r="C3328"/>
      <c r="G3328"/>
      <c r="H3328"/>
      <c r="I3328"/>
      <c r="J3328" s="31"/>
      <c r="K3328" s="31"/>
      <c r="L3328" s="31"/>
      <c r="M3328"/>
      <c r="N3328"/>
      <c r="O3328"/>
      <c r="P3328"/>
      <c r="Q3328"/>
      <c r="R3328"/>
      <c r="S3328"/>
    </row>
    <row r="3329" spans="1:19" x14ac:dyDescent="0.2">
      <c r="A3329"/>
      <c r="B3329"/>
      <c r="C3329"/>
      <c r="G3329"/>
      <c r="H3329"/>
      <c r="I3329"/>
      <c r="J3329" s="31"/>
      <c r="K3329" s="31"/>
      <c r="L3329" s="31"/>
      <c r="M3329"/>
      <c r="N3329"/>
      <c r="O3329"/>
      <c r="P3329"/>
      <c r="Q3329"/>
      <c r="R3329"/>
      <c r="S3329"/>
    </row>
    <row r="3330" spans="1:19" x14ac:dyDescent="0.2">
      <c r="A3330"/>
      <c r="B3330"/>
      <c r="C3330"/>
      <c r="G3330"/>
      <c r="H3330"/>
      <c r="I3330"/>
      <c r="J3330" s="31"/>
      <c r="K3330" s="31"/>
      <c r="L3330" s="31"/>
      <c r="M3330"/>
      <c r="N3330"/>
      <c r="O3330"/>
      <c r="P3330"/>
      <c r="Q3330"/>
      <c r="R3330"/>
      <c r="S3330"/>
    </row>
    <row r="3331" spans="1:19" x14ac:dyDescent="0.2">
      <c r="A3331"/>
      <c r="B3331"/>
      <c r="C3331"/>
      <c r="G3331"/>
      <c r="H3331"/>
      <c r="I3331"/>
      <c r="J3331" s="31"/>
      <c r="K3331" s="31"/>
      <c r="L3331" s="31"/>
      <c r="M3331"/>
      <c r="N3331"/>
      <c r="O3331"/>
      <c r="P3331"/>
      <c r="Q3331"/>
      <c r="R3331"/>
      <c r="S3331"/>
    </row>
    <row r="3332" spans="1:19" x14ac:dyDescent="0.2">
      <c r="A3332"/>
      <c r="B3332"/>
      <c r="C3332"/>
      <c r="G3332"/>
      <c r="H3332"/>
      <c r="I3332"/>
      <c r="J3332" s="31"/>
      <c r="K3332" s="31"/>
      <c r="L3332" s="31"/>
      <c r="M3332"/>
      <c r="N3332"/>
      <c r="O3332"/>
      <c r="P3332"/>
      <c r="Q3332"/>
      <c r="R3332"/>
      <c r="S3332"/>
    </row>
    <row r="3333" spans="1:19" x14ac:dyDescent="0.2">
      <c r="A3333"/>
      <c r="B3333"/>
      <c r="C3333"/>
      <c r="G3333"/>
      <c r="H3333"/>
      <c r="I3333"/>
      <c r="J3333" s="31"/>
      <c r="K3333" s="31"/>
      <c r="L3333" s="31"/>
      <c r="M3333"/>
      <c r="N3333"/>
      <c r="O3333"/>
      <c r="P3333"/>
      <c r="Q3333"/>
      <c r="R3333"/>
      <c r="S3333"/>
    </row>
    <row r="3334" spans="1:19" x14ac:dyDescent="0.2">
      <c r="A3334"/>
      <c r="B3334"/>
      <c r="C3334"/>
      <c r="G3334"/>
      <c r="H3334"/>
      <c r="I3334"/>
      <c r="J3334" s="31"/>
      <c r="K3334" s="31"/>
      <c r="L3334" s="31"/>
      <c r="M3334"/>
      <c r="N3334"/>
      <c r="O3334"/>
      <c r="P3334"/>
      <c r="Q3334"/>
      <c r="R3334"/>
      <c r="S3334"/>
    </row>
    <row r="3335" spans="1:19" x14ac:dyDescent="0.2">
      <c r="A3335"/>
      <c r="B3335"/>
      <c r="C3335"/>
      <c r="G3335"/>
      <c r="H3335"/>
      <c r="I3335"/>
      <c r="J3335" s="31"/>
      <c r="K3335" s="31"/>
      <c r="L3335" s="31"/>
      <c r="M3335"/>
      <c r="N3335"/>
      <c r="O3335"/>
      <c r="P3335"/>
      <c r="Q3335"/>
      <c r="R3335"/>
      <c r="S3335"/>
    </row>
    <row r="3336" spans="1:19" x14ac:dyDescent="0.2">
      <c r="A3336"/>
      <c r="B3336"/>
      <c r="C3336"/>
      <c r="G3336"/>
      <c r="H3336"/>
      <c r="I3336"/>
      <c r="J3336" s="31"/>
      <c r="K3336" s="31"/>
      <c r="L3336" s="31"/>
      <c r="M3336"/>
      <c r="N3336"/>
      <c r="O3336"/>
      <c r="P3336"/>
      <c r="Q3336"/>
      <c r="R3336"/>
      <c r="S3336"/>
    </row>
    <row r="3337" spans="1:19" x14ac:dyDescent="0.2">
      <c r="A3337"/>
      <c r="B3337"/>
      <c r="C3337"/>
      <c r="G3337"/>
      <c r="H3337"/>
      <c r="I3337"/>
      <c r="J3337" s="31"/>
      <c r="K3337" s="31"/>
      <c r="L3337" s="31"/>
      <c r="M3337"/>
      <c r="N3337"/>
      <c r="O3337"/>
      <c r="P3337"/>
      <c r="Q3337"/>
      <c r="R3337"/>
      <c r="S3337"/>
    </row>
    <row r="3338" spans="1:19" x14ac:dyDescent="0.2">
      <c r="A3338"/>
      <c r="B3338"/>
      <c r="C3338"/>
      <c r="G3338"/>
      <c r="H3338"/>
      <c r="I3338"/>
      <c r="J3338" s="31"/>
      <c r="K3338" s="31"/>
      <c r="L3338" s="31"/>
      <c r="M3338"/>
      <c r="N3338"/>
      <c r="O3338"/>
      <c r="P3338"/>
      <c r="Q3338"/>
      <c r="R3338"/>
      <c r="S3338"/>
    </row>
    <row r="3339" spans="1:19" x14ac:dyDescent="0.2">
      <c r="A3339"/>
      <c r="B3339"/>
      <c r="C3339"/>
      <c r="G3339"/>
      <c r="H3339"/>
      <c r="I3339"/>
      <c r="J3339" s="31"/>
      <c r="K3339" s="31"/>
      <c r="L3339" s="31"/>
      <c r="M3339"/>
      <c r="N3339"/>
      <c r="O3339"/>
      <c r="P3339"/>
      <c r="Q3339"/>
      <c r="R3339"/>
      <c r="S3339"/>
    </row>
    <row r="3340" spans="1:19" x14ac:dyDescent="0.2">
      <c r="A3340"/>
      <c r="B3340"/>
      <c r="C3340"/>
      <c r="G3340"/>
      <c r="H3340"/>
      <c r="I3340"/>
      <c r="J3340" s="31"/>
      <c r="K3340" s="31"/>
      <c r="L3340" s="31"/>
      <c r="M3340"/>
      <c r="N3340"/>
      <c r="O3340"/>
      <c r="P3340"/>
      <c r="Q3340"/>
      <c r="R3340"/>
      <c r="S3340"/>
    </row>
    <row r="3341" spans="1:19" x14ac:dyDescent="0.2">
      <c r="A3341"/>
      <c r="B3341"/>
      <c r="C3341"/>
      <c r="G3341"/>
      <c r="H3341"/>
      <c r="I3341"/>
      <c r="J3341" s="31"/>
      <c r="K3341" s="31"/>
      <c r="L3341" s="31"/>
      <c r="M3341"/>
      <c r="N3341"/>
      <c r="O3341"/>
      <c r="P3341"/>
      <c r="Q3341"/>
      <c r="R3341"/>
      <c r="S3341"/>
    </row>
    <row r="3342" spans="1:19" x14ac:dyDescent="0.2">
      <c r="A3342"/>
      <c r="B3342"/>
      <c r="C3342"/>
      <c r="G3342"/>
      <c r="H3342"/>
      <c r="I3342"/>
      <c r="J3342" s="31"/>
      <c r="K3342" s="31"/>
      <c r="L3342" s="31"/>
      <c r="M3342"/>
      <c r="N3342"/>
      <c r="O3342"/>
      <c r="P3342"/>
      <c r="Q3342"/>
      <c r="R3342"/>
      <c r="S3342"/>
    </row>
    <row r="3343" spans="1:19" x14ac:dyDescent="0.2">
      <c r="A3343"/>
      <c r="B3343"/>
      <c r="C3343"/>
      <c r="G3343"/>
      <c r="H3343"/>
      <c r="I3343"/>
      <c r="J3343" s="31"/>
      <c r="K3343" s="31"/>
      <c r="L3343" s="31"/>
      <c r="M3343"/>
      <c r="N3343"/>
      <c r="O3343"/>
      <c r="P3343"/>
      <c r="Q3343"/>
      <c r="R3343"/>
      <c r="S3343"/>
    </row>
    <row r="3344" spans="1:19" x14ac:dyDescent="0.2">
      <c r="A3344"/>
      <c r="B3344"/>
      <c r="C3344"/>
      <c r="G3344"/>
      <c r="H3344"/>
      <c r="I3344"/>
      <c r="J3344" s="31"/>
      <c r="K3344" s="31"/>
      <c r="L3344" s="31"/>
      <c r="M3344"/>
      <c r="N3344"/>
      <c r="O3344"/>
      <c r="P3344"/>
      <c r="Q3344"/>
      <c r="R3344"/>
      <c r="S3344"/>
    </row>
    <row r="3345" spans="1:19" x14ac:dyDescent="0.2">
      <c r="A3345"/>
      <c r="B3345"/>
      <c r="C3345"/>
      <c r="G3345"/>
      <c r="H3345"/>
      <c r="I3345"/>
      <c r="J3345" s="31"/>
      <c r="K3345" s="31"/>
      <c r="L3345" s="31"/>
      <c r="M3345"/>
      <c r="N3345"/>
      <c r="O3345"/>
      <c r="P3345"/>
      <c r="Q3345"/>
      <c r="R3345"/>
      <c r="S3345"/>
    </row>
    <row r="3346" spans="1:19" x14ac:dyDescent="0.2">
      <c r="A3346"/>
      <c r="B3346"/>
      <c r="C3346"/>
      <c r="G3346"/>
      <c r="H3346"/>
      <c r="I3346"/>
      <c r="J3346" s="31"/>
      <c r="K3346" s="31"/>
      <c r="L3346" s="31"/>
      <c r="M3346"/>
      <c r="N3346"/>
      <c r="O3346"/>
      <c r="P3346"/>
      <c r="Q3346"/>
      <c r="R3346"/>
      <c r="S3346"/>
    </row>
    <row r="3347" spans="1:19" x14ac:dyDescent="0.2">
      <c r="A3347"/>
      <c r="B3347"/>
      <c r="C3347"/>
      <c r="G3347"/>
      <c r="H3347"/>
      <c r="I3347"/>
      <c r="J3347" s="31"/>
      <c r="K3347" s="31"/>
      <c r="L3347" s="31"/>
      <c r="M3347"/>
      <c r="N3347"/>
      <c r="O3347"/>
      <c r="P3347"/>
      <c r="Q3347"/>
      <c r="R3347"/>
      <c r="S3347"/>
    </row>
    <row r="3348" spans="1:19" x14ac:dyDescent="0.2">
      <c r="A3348"/>
      <c r="B3348"/>
      <c r="C3348"/>
      <c r="G3348"/>
      <c r="H3348"/>
      <c r="I3348"/>
      <c r="J3348" s="31"/>
      <c r="K3348" s="31"/>
      <c r="L3348" s="31"/>
      <c r="M3348"/>
      <c r="N3348"/>
      <c r="O3348"/>
      <c r="P3348"/>
      <c r="Q3348"/>
      <c r="R3348"/>
      <c r="S3348"/>
    </row>
    <row r="3349" spans="1:19" x14ac:dyDescent="0.2">
      <c r="A3349"/>
      <c r="B3349"/>
      <c r="C3349"/>
      <c r="G3349"/>
      <c r="H3349"/>
      <c r="I3349"/>
      <c r="J3349" s="31"/>
      <c r="K3349" s="31"/>
      <c r="L3349" s="31"/>
      <c r="M3349"/>
      <c r="N3349"/>
      <c r="O3349"/>
      <c r="P3349"/>
      <c r="Q3349"/>
      <c r="R3349"/>
      <c r="S3349"/>
    </row>
    <row r="3350" spans="1:19" x14ac:dyDescent="0.2">
      <c r="A3350"/>
      <c r="B3350"/>
      <c r="C3350"/>
      <c r="G3350"/>
      <c r="H3350"/>
      <c r="I3350"/>
      <c r="J3350" s="31"/>
      <c r="K3350" s="31"/>
      <c r="L3350" s="31"/>
      <c r="M3350"/>
      <c r="N3350"/>
      <c r="O3350"/>
      <c r="P3350"/>
      <c r="Q3350"/>
      <c r="R3350"/>
      <c r="S3350"/>
    </row>
    <row r="3351" spans="1:19" x14ac:dyDescent="0.2">
      <c r="A3351"/>
      <c r="B3351"/>
      <c r="C3351"/>
      <c r="G3351"/>
      <c r="H3351"/>
      <c r="I3351"/>
      <c r="J3351" s="31"/>
      <c r="K3351" s="31"/>
      <c r="L3351" s="31"/>
      <c r="M3351"/>
      <c r="N3351"/>
      <c r="O3351"/>
      <c r="P3351"/>
      <c r="Q3351"/>
      <c r="R3351"/>
      <c r="S3351"/>
    </row>
    <row r="3352" spans="1:19" x14ac:dyDescent="0.2">
      <c r="A3352"/>
      <c r="B3352"/>
      <c r="C3352"/>
      <c r="G3352"/>
      <c r="H3352"/>
      <c r="I3352"/>
      <c r="J3352" s="31"/>
      <c r="K3352" s="31"/>
      <c r="L3352" s="31"/>
      <c r="M3352"/>
      <c r="N3352"/>
      <c r="O3352"/>
      <c r="P3352"/>
      <c r="Q3352"/>
      <c r="R3352"/>
      <c r="S3352"/>
    </row>
    <row r="3353" spans="1:19" x14ac:dyDescent="0.2">
      <c r="A3353"/>
      <c r="B3353"/>
      <c r="C3353"/>
      <c r="G3353"/>
      <c r="H3353"/>
      <c r="I3353"/>
      <c r="J3353" s="31"/>
      <c r="K3353" s="31"/>
      <c r="L3353" s="31"/>
      <c r="M3353"/>
      <c r="N3353"/>
      <c r="O3353"/>
      <c r="P3353"/>
      <c r="Q3353"/>
      <c r="R3353"/>
      <c r="S3353"/>
    </row>
    <row r="3354" spans="1:19" x14ac:dyDescent="0.2">
      <c r="A3354"/>
      <c r="B3354"/>
      <c r="C3354"/>
      <c r="G3354"/>
      <c r="H3354"/>
      <c r="I3354"/>
      <c r="J3354" s="31"/>
      <c r="K3354" s="31"/>
      <c r="L3354" s="31"/>
      <c r="M3354"/>
      <c r="N3354"/>
      <c r="O3354"/>
      <c r="P3354"/>
      <c r="Q3354"/>
      <c r="R3354"/>
      <c r="S3354"/>
    </row>
    <row r="3355" spans="1:19" x14ac:dyDescent="0.2">
      <c r="A3355"/>
      <c r="B3355"/>
      <c r="C3355"/>
      <c r="G3355"/>
      <c r="H3355"/>
      <c r="I3355"/>
      <c r="J3355" s="31"/>
      <c r="K3355" s="31"/>
      <c r="L3355" s="31"/>
      <c r="M3355"/>
      <c r="N3355"/>
      <c r="O3355"/>
      <c r="P3355"/>
      <c r="Q3355"/>
      <c r="R3355"/>
      <c r="S3355"/>
    </row>
    <row r="3356" spans="1:19" x14ac:dyDescent="0.2">
      <c r="A3356"/>
      <c r="B3356"/>
      <c r="C3356"/>
      <c r="G3356"/>
      <c r="H3356"/>
      <c r="I3356"/>
      <c r="J3356" s="31"/>
      <c r="K3356" s="31"/>
      <c r="L3356" s="31"/>
      <c r="M3356"/>
      <c r="N3356"/>
      <c r="O3356"/>
      <c r="P3356"/>
      <c r="Q3356"/>
      <c r="R3356"/>
      <c r="S3356"/>
    </row>
    <row r="3357" spans="1:19" x14ac:dyDescent="0.2">
      <c r="A3357"/>
      <c r="B3357"/>
      <c r="C3357"/>
      <c r="G3357"/>
      <c r="H3357"/>
      <c r="I3357"/>
      <c r="J3357" s="31"/>
      <c r="K3357" s="31"/>
      <c r="L3357" s="31"/>
      <c r="M3357"/>
      <c r="N3357"/>
      <c r="O3357"/>
      <c r="P3357"/>
      <c r="Q3357"/>
      <c r="R3357"/>
      <c r="S3357"/>
    </row>
    <row r="3358" spans="1:19" x14ac:dyDescent="0.2">
      <c r="A3358"/>
      <c r="B3358"/>
      <c r="C3358"/>
      <c r="G3358"/>
      <c r="H3358"/>
      <c r="I3358"/>
      <c r="J3358" s="31"/>
      <c r="K3358" s="31"/>
      <c r="L3358" s="31"/>
      <c r="M3358"/>
      <c r="N3358"/>
      <c r="O3358"/>
      <c r="P3358"/>
      <c r="Q3358"/>
      <c r="R3358"/>
      <c r="S3358"/>
    </row>
    <row r="3359" spans="1:19" x14ac:dyDescent="0.2">
      <c r="A3359"/>
      <c r="B3359"/>
      <c r="C3359"/>
      <c r="G3359"/>
      <c r="H3359"/>
      <c r="I3359"/>
      <c r="J3359" s="31"/>
      <c r="K3359" s="31"/>
      <c r="L3359" s="31"/>
      <c r="M3359"/>
      <c r="N3359"/>
      <c r="O3359"/>
      <c r="P3359"/>
      <c r="Q3359"/>
      <c r="R3359"/>
      <c r="S3359"/>
    </row>
    <row r="3360" spans="1:19" x14ac:dyDescent="0.2">
      <c r="A3360"/>
      <c r="B3360"/>
      <c r="C3360"/>
      <c r="G3360"/>
      <c r="H3360"/>
      <c r="I3360"/>
      <c r="J3360" s="31"/>
      <c r="K3360" s="31"/>
      <c r="L3360" s="31"/>
      <c r="M3360"/>
      <c r="N3360"/>
      <c r="O3360"/>
      <c r="P3360"/>
      <c r="Q3360"/>
      <c r="R3360"/>
      <c r="S3360"/>
    </row>
    <row r="3361" spans="1:19" x14ac:dyDescent="0.2">
      <c r="A3361"/>
      <c r="B3361"/>
      <c r="C3361"/>
      <c r="G3361"/>
      <c r="H3361"/>
      <c r="I3361"/>
      <c r="J3361" s="31"/>
      <c r="K3361" s="31"/>
      <c r="L3361" s="31"/>
      <c r="M3361"/>
      <c r="N3361"/>
      <c r="O3361"/>
      <c r="P3361"/>
      <c r="Q3361"/>
      <c r="R3361"/>
      <c r="S3361"/>
    </row>
    <row r="3362" spans="1:19" x14ac:dyDescent="0.2">
      <c r="A3362"/>
      <c r="B3362"/>
      <c r="C3362"/>
      <c r="G3362"/>
      <c r="H3362"/>
      <c r="I3362"/>
      <c r="J3362" s="31"/>
      <c r="K3362" s="31"/>
      <c r="L3362" s="31"/>
      <c r="M3362"/>
      <c r="N3362"/>
      <c r="O3362"/>
      <c r="P3362"/>
      <c r="Q3362"/>
      <c r="R3362"/>
      <c r="S3362"/>
    </row>
    <row r="3363" spans="1:19" x14ac:dyDescent="0.2">
      <c r="A3363"/>
      <c r="B3363"/>
      <c r="C3363"/>
      <c r="G3363"/>
      <c r="H3363"/>
      <c r="I3363"/>
      <c r="J3363" s="31"/>
      <c r="K3363" s="31"/>
      <c r="L3363" s="31"/>
      <c r="M3363"/>
      <c r="N3363"/>
      <c r="O3363"/>
      <c r="P3363"/>
      <c r="Q3363"/>
      <c r="R3363"/>
      <c r="S3363"/>
    </row>
    <row r="3364" spans="1:19" x14ac:dyDescent="0.2">
      <c r="A3364"/>
      <c r="B3364"/>
      <c r="C3364"/>
      <c r="G3364"/>
      <c r="H3364"/>
      <c r="I3364"/>
      <c r="J3364" s="31"/>
      <c r="K3364" s="31"/>
      <c r="L3364" s="31"/>
      <c r="M3364"/>
      <c r="N3364"/>
      <c r="O3364"/>
      <c r="P3364"/>
      <c r="Q3364"/>
      <c r="R3364"/>
      <c r="S3364"/>
    </row>
    <row r="3365" spans="1:19" x14ac:dyDescent="0.2">
      <c r="A3365"/>
      <c r="B3365"/>
      <c r="C3365"/>
      <c r="G3365"/>
      <c r="H3365"/>
      <c r="I3365"/>
      <c r="J3365" s="31"/>
      <c r="K3365" s="31"/>
      <c r="L3365" s="31"/>
      <c r="M3365"/>
      <c r="N3365"/>
      <c r="O3365"/>
      <c r="P3365"/>
      <c r="Q3365"/>
      <c r="R3365"/>
      <c r="S3365"/>
    </row>
    <row r="3366" spans="1:19" x14ac:dyDescent="0.2">
      <c r="A3366"/>
      <c r="B3366"/>
      <c r="C3366"/>
      <c r="G3366"/>
      <c r="H3366"/>
      <c r="I3366"/>
      <c r="J3366" s="31"/>
      <c r="K3366" s="31"/>
      <c r="L3366" s="31"/>
      <c r="M3366"/>
      <c r="N3366"/>
      <c r="O3366"/>
      <c r="P3366"/>
      <c r="Q3366"/>
      <c r="R3366"/>
      <c r="S3366"/>
    </row>
    <row r="3367" spans="1:19" x14ac:dyDescent="0.2">
      <c r="A3367"/>
      <c r="B3367"/>
      <c r="C3367"/>
      <c r="G3367"/>
      <c r="H3367"/>
      <c r="I3367"/>
      <c r="J3367" s="31"/>
      <c r="K3367" s="31"/>
      <c r="L3367" s="31"/>
      <c r="M3367"/>
      <c r="N3367"/>
      <c r="O3367"/>
      <c r="P3367"/>
      <c r="Q3367"/>
      <c r="R3367"/>
      <c r="S3367"/>
    </row>
    <row r="3368" spans="1:19" x14ac:dyDescent="0.2">
      <c r="A3368"/>
      <c r="B3368"/>
      <c r="C3368"/>
      <c r="G3368"/>
      <c r="H3368"/>
      <c r="I3368"/>
      <c r="J3368" s="31"/>
      <c r="K3368" s="31"/>
      <c r="L3368" s="31"/>
      <c r="M3368"/>
      <c r="N3368"/>
      <c r="O3368"/>
      <c r="P3368"/>
      <c r="Q3368"/>
      <c r="R3368"/>
      <c r="S3368"/>
    </row>
    <row r="3369" spans="1:19" x14ac:dyDescent="0.2">
      <c r="A3369"/>
      <c r="B3369"/>
      <c r="C3369"/>
      <c r="G3369"/>
      <c r="H3369"/>
      <c r="I3369"/>
      <c r="J3369" s="31"/>
      <c r="K3369" s="31"/>
      <c r="L3369" s="31"/>
      <c r="M3369"/>
      <c r="N3369"/>
      <c r="O3369"/>
      <c r="P3369"/>
      <c r="Q3369"/>
      <c r="R3369"/>
      <c r="S3369"/>
    </row>
    <row r="3370" spans="1:19" x14ac:dyDescent="0.2">
      <c r="A3370"/>
      <c r="B3370"/>
      <c r="C3370"/>
      <c r="G3370"/>
      <c r="H3370"/>
      <c r="I3370"/>
      <c r="J3370" s="31"/>
      <c r="K3370" s="31"/>
      <c r="L3370" s="31"/>
      <c r="M3370"/>
      <c r="N3370"/>
      <c r="O3370"/>
      <c r="P3370"/>
      <c r="Q3370"/>
      <c r="R3370"/>
      <c r="S3370"/>
    </row>
    <row r="3371" spans="1:19" x14ac:dyDescent="0.2">
      <c r="A3371"/>
      <c r="B3371"/>
      <c r="C3371"/>
      <c r="G3371"/>
      <c r="H3371"/>
      <c r="I3371"/>
      <c r="J3371" s="31"/>
      <c r="K3371" s="31"/>
      <c r="L3371" s="31"/>
      <c r="M3371"/>
      <c r="N3371"/>
      <c r="O3371"/>
      <c r="P3371"/>
      <c r="Q3371"/>
      <c r="R3371"/>
      <c r="S3371"/>
    </row>
    <row r="3372" spans="1:19" x14ac:dyDescent="0.2">
      <c r="A3372"/>
      <c r="B3372"/>
      <c r="C3372"/>
      <c r="G3372"/>
      <c r="H3372"/>
      <c r="I3372"/>
      <c r="J3372" s="31"/>
      <c r="K3372" s="31"/>
      <c r="L3372" s="31"/>
      <c r="M3372"/>
      <c r="N3372"/>
      <c r="O3372"/>
      <c r="P3372"/>
      <c r="Q3372"/>
      <c r="R3372"/>
      <c r="S3372"/>
    </row>
    <row r="3373" spans="1:19" x14ac:dyDescent="0.2">
      <c r="A3373"/>
      <c r="B3373"/>
      <c r="C3373"/>
      <c r="G3373"/>
      <c r="H3373"/>
      <c r="I3373"/>
      <c r="J3373" s="31"/>
      <c r="K3373" s="31"/>
      <c r="L3373" s="31"/>
      <c r="M3373"/>
      <c r="N3373"/>
      <c r="O3373"/>
      <c r="P3373"/>
      <c r="Q3373"/>
      <c r="R3373"/>
      <c r="S3373"/>
    </row>
    <row r="3374" spans="1:19" x14ac:dyDescent="0.2">
      <c r="A3374"/>
      <c r="B3374"/>
      <c r="C3374"/>
      <c r="G3374"/>
      <c r="H3374"/>
      <c r="I3374"/>
      <c r="J3374" s="31"/>
      <c r="K3374" s="31"/>
      <c r="L3374" s="31"/>
      <c r="M3374"/>
      <c r="N3374"/>
      <c r="O3374"/>
      <c r="P3374"/>
      <c r="Q3374"/>
      <c r="R3374"/>
      <c r="S3374"/>
    </row>
    <row r="3375" spans="1:19" x14ac:dyDescent="0.2">
      <c r="A3375"/>
      <c r="B3375"/>
      <c r="C3375"/>
      <c r="G3375"/>
      <c r="H3375"/>
      <c r="I3375"/>
      <c r="J3375" s="31"/>
      <c r="K3375" s="31"/>
      <c r="L3375" s="31"/>
      <c r="M3375"/>
      <c r="N3375"/>
      <c r="O3375"/>
      <c r="P3375"/>
      <c r="Q3375"/>
      <c r="R3375"/>
      <c r="S3375"/>
    </row>
    <row r="3376" spans="1:19" x14ac:dyDescent="0.2">
      <c r="A3376"/>
      <c r="B3376"/>
      <c r="C3376"/>
      <c r="G3376"/>
      <c r="H3376"/>
      <c r="I3376"/>
      <c r="J3376" s="31"/>
      <c r="K3376" s="31"/>
      <c r="L3376" s="31"/>
      <c r="M3376"/>
      <c r="N3376"/>
      <c r="O3376"/>
      <c r="P3376"/>
      <c r="Q3376"/>
      <c r="R3376"/>
      <c r="S3376"/>
    </row>
    <row r="3377" spans="1:19" x14ac:dyDescent="0.2">
      <c r="A3377"/>
      <c r="B3377"/>
      <c r="C3377"/>
      <c r="G3377"/>
      <c r="H3377"/>
      <c r="I3377"/>
      <c r="J3377" s="31"/>
      <c r="K3377" s="31"/>
      <c r="L3377" s="31"/>
      <c r="M3377"/>
      <c r="N3377"/>
      <c r="O3377"/>
      <c r="P3377"/>
      <c r="Q3377"/>
      <c r="R3377"/>
      <c r="S3377"/>
    </row>
    <row r="3378" spans="1:19" x14ac:dyDescent="0.2">
      <c r="A3378"/>
      <c r="B3378"/>
      <c r="C3378"/>
      <c r="G3378"/>
      <c r="H3378"/>
      <c r="I3378"/>
      <c r="J3378" s="31"/>
      <c r="K3378" s="31"/>
      <c r="L3378" s="31"/>
      <c r="M3378"/>
      <c r="N3378"/>
      <c r="O3378"/>
      <c r="P3378"/>
      <c r="Q3378"/>
      <c r="R3378"/>
      <c r="S3378"/>
    </row>
    <row r="3379" spans="1:19" x14ac:dyDescent="0.2">
      <c r="A3379"/>
      <c r="B3379"/>
      <c r="C3379"/>
      <c r="G3379"/>
      <c r="H3379"/>
      <c r="I3379"/>
      <c r="J3379" s="31"/>
      <c r="K3379" s="31"/>
      <c r="L3379" s="31"/>
      <c r="M3379"/>
      <c r="N3379"/>
      <c r="O3379"/>
      <c r="P3379"/>
      <c r="Q3379"/>
      <c r="R3379"/>
      <c r="S3379"/>
    </row>
    <row r="3380" spans="1:19" x14ac:dyDescent="0.2">
      <c r="A3380"/>
      <c r="B3380"/>
      <c r="C3380"/>
      <c r="G3380"/>
      <c r="H3380"/>
      <c r="I3380"/>
      <c r="J3380" s="31"/>
      <c r="K3380" s="31"/>
      <c r="L3380" s="31"/>
      <c r="M3380"/>
      <c r="N3380"/>
      <c r="O3380"/>
      <c r="P3380"/>
      <c r="Q3380"/>
      <c r="R3380"/>
      <c r="S3380"/>
    </row>
    <row r="3381" spans="1:19" x14ac:dyDescent="0.2">
      <c r="A3381"/>
      <c r="B3381"/>
      <c r="C3381"/>
      <c r="G3381"/>
      <c r="H3381"/>
      <c r="I3381"/>
      <c r="J3381" s="31"/>
      <c r="K3381" s="31"/>
      <c r="L3381" s="31"/>
      <c r="M3381"/>
      <c r="N3381"/>
      <c r="O3381"/>
      <c r="P3381"/>
      <c r="Q3381"/>
      <c r="R3381"/>
      <c r="S3381"/>
    </row>
    <row r="3382" spans="1:19" x14ac:dyDescent="0.2">
      <c r="A3382"/>
      <c r="B3382"/>
      <c r="C3382"/>
      <c r="G3382"/>
      <c r="H3382"/>
      <c r="I3382"/>
      <c r="J3382" s="31"/>
      <c r="K3382" s="31"/>
      <c r="L3382" s="31"/>
      <c r="M3382"/>
      <c r="N3382"/>
      <c r="O3382"/>
      <c r="P3382"/>
      <c r="Q3382"/>
      <c r="R3382"/>
      <c r="S3382"/>
    </row>
    <row r="3383" spans="1:19" x14ac:dyDescent="0.2">
      <c r="A3383"/>
      <c r="B3383"/>
      <c r="C3383"/>
      <c r="G3383"/>
      <c r="H3383"/>
      <c r="I3383"/>
      <c r="J3383" s="31"/>
      <c r="K3383" s="31"/>
      <c r="L3383" s="31"/>
      <c r="M3383"/>
      <c r="N3383"/>
      <c r="O3383"/>
      <c r="P3383"/>
      <c r="Q3383"/>
      <c r="R3383"/>
      <c r="S3383"/>
    </row>
    <row r="3384" spans="1:19" x14ac:dyDescent="0.2">
      <c r="A3384"/>
      <c r="B3384"/>
      <c r="C3384"/>
      <c r="G3384"/>
      <c r="H3384"/>
      <c r="I3384"/>
      <c r="J3384" s="31"/>
      <c r="K3384" s="31"/>
      <c r="L3384" s="31"/>
      <c r="M3384"/>
      <c r="N3384"/>
      <c r="O3384"/>
      <c r="P3384"/>
      <c r="Q3384"/>
      <c r="R3384"/>
      <c r="S3384"/>
    </row>
    <row r="3385" spans="1:19" x14ac:dyDescent="0.2">
      <c r="A3385"/>
      <c r="B3385"/>
      <c r="C3385"/>
      <c r="G3385"/>
      <c r="H3385"/>
      <c r="I3385"/>
      <c r="J3385" s="31"/>
      <c r="K3385" s="31"/>
      <c r="L3385" s="31"/>
      <c r="M3385"/>
      <c r="N3385"/>
      <c r="O3385"/>
      <c r="P3385"/>
      <c r="Q3385"/>
      <c r="R3385"/>
      <c r="S3385"/>
    </row>
    <row r="3386" spans="1:19" x14ac:dyDescent="0.2">
      <c r="A3386"/>
      <c r="B3386"/>
      <c r="C3386"/>
      <c r="G3386"/>
      <c r="H3386"/>
      <c r="I3386"/>
      <c r="J3386" s="31"/>
      <c r="K3386" s="31"/>
      <c r="L3386" s="31"/>
      <c r="M3386"/>
      <c r="N3386"/>
      <c r="O3386"/>
      <c r="P3386"/>
      <c r="Q3386"/>
      <c r="R3386"/>
      <c r="S3386"/>
    </row>
    <row r="3387" spans="1:19" x14ac:dyDescent="0.2">
      <c r="A3387"/>
      <c r="B3387"/>
      <c r="C3387"/>
      <c r="G3387"/>
      <c r="H3387"/>
      <c r="I3387"/>
      <c r="J3387" s="31"/>
      <c r="K3387" s="31"/>
      <c r="L3387" s="31"/>
      <c r="M3387"/>
      <c r="N3387"/>
      <c r="O3387"/>
      <c r="P3387"/>
      <c r="Q3387"/>
      <c r="R3387"/>
      <c r="S3387"/>
    </row>
    <row r="3388" spans="1:19" x14ac:dyDescent="0.2">
      <c r="A3388"/>
      <c r="B3388"/>
      <c r="C3388"/>
      <c r="G3388"/>
      <c r="H3388"/>
      <c r="I3388"/>
      <c r="J3388" s="31"/>
      <c r="K3388" s="31"/>
      <c r="L3388" s="31"/>
      <c r="M3388"/>
      <c r="N3388"/>
      <c r="O3388"/>
      <c r="P3388"/>
      <c r="Q3388"/>
      <c r="R3388"/>
      <c r="S3388"/>
    </row>
    <row r="3389" spans="1:19" x14ac:dyDescent="0.2">
      <c r="A3389"/>
      <c r="B3389"/>
      <c r="C3389"/>
      <c r="G3389"/>
      <c r="H3389"/>
      <c r="I3389"/>
      <c r="J3389" s="31"/>
      <c r="K3389" s="31"/>
      <c r="L3389" s="31"/>
      <c r="M3389"/>
      <c r="N3389"/>
      <c r="O3389"/>
      <c r="P3389"/>
      <c r="Q3389"/>
      <c r="R3389"/>
      <c r="S3389"/>
    </row>
    <row r="3390" spans="1:19" x14ac:dyDescent="0.2">
      <c r="A3390"/>
      <c r="B3390"/>
      <c r="C3390"/>
      <c r="G3390"/>
      <c r="H3390"/>
      <c r="I3390"/>
      <c r="J3390" s="31"/>
      <c r="K3390" s="31"/>
      <c r="L3390" s="31"/>
      <c r="M3390"/>
      <c r="N3390"/>
      <c r="O3390"/>
      <c r="P3390"/>
      <c r="Q3390"/>
      <c r="R3390"/>
      <c r="S3390"/>
    </row>
    <row r="3391" spans="1:19" x14ac:dyDescent="0.2">
      <c r="A3391"/>
      <c r="B3391"/>
      <c r="C3391"/>
      <c r="G3391"/>
      <c r="H3391"/>
      <c r="I3391"/>
      <c r="J3391" s="31"/>
      <c r="K3391" s="31"/>
      <c r="L3391" s="31"/>
      <c r="M3391"/>
      <c r="N3391"/>
      <c r="O3391"/>
      <c r="P3391"/>
      <c r="Q3391"/>
      <c r="R3391"/>
      <c r="S3391"/>
    </row>
    <row r="3392" spans="1:19" x14ac:dyDescent="0.2">
      <c r="A3392"/>
      <c r="B3392"/>
      <c r="C3392"/>
      <c r="G3392"/>
      <c r="H3392"/>
      <c r="I3392"/>
      <c r="J3392" s="31"/>
      <c r="K3392" s="31"/>
      <c r="L3392" s="31"/>
      <c r="M3392"/>
      <c r="N3392"/>
      <c r="O3392"/>
      <c r="P3392"/>
      <c r="Q3392"/>
      <c r="R3392"/>
      <c r="S3392"/>
    </row>
    <row r="3393" spans="1:19" x14ac:dyDescent="0.2">
      <c r="A3393"/>
      <c r="B3393"/>
      <c r="C3393"/>
      <c r="G3393"/>
      <c r="H3393"/>
      <c r="I3393"/>
      <c r="J3393" s="31"/>
      <c r="K3393" s="31"/>
      <c r="L3393" s="31"/>
      <c r="M3393"/>
      <c r="N3393"/>
      <c r="O3393"/>
      <c r="P3393"/>
      <c r="Q3393"/>
      <c r="R3393"/>
      <c r="S3393"/>
    </row>
    <row r="3394" spans="1:19" x14ac:dyDescent="0.2">
      <c r="A3394"/>
      <c r="B3394"/>
      <c r="C3394"/>
      <c r="G3394"/>
      <c r="H3394"/>
      <c r="I3394"/>
      <c r="J3394" s="31"/>
      <c r="K3394" s="31"/>
      <c r="L3394" s="31"/>
      <c r="M3394"/>
      <c r="N3394"/>
      <c r="O3394"/>
      <c r="P3394"/>
      <c r="Q3394"/>
      <c r="R3394"/>
      <c r="S3394"/>
    </row>
    <row r="3395" spans="1:19" x14ac:dyDescent="0.2">
      <c r="A3395"/>
      <c r="B3395"/>
      <c r="C3395"/>
      <c r="G3395"/>
      <c r="H3395"/>
      <c r="I3395"/>
      <c r="J3395" s="31"/>
      <c r="K3395" s="31"/>
      <c r="L3395" s="31"/>
      <c r="M3395"/>
      <c r="N3395"/>
      <c r="O3395"/>
      <c r="P3395"/>
      <c r="Q3395"/>
      <c r="R3395"/>
      <c r="S3395"/>
    </row>
    <row r="3396" spans="1:19" x14ac:dyDescent="0.2">
      <c r="A3396"/>
      <c r="B3396"/>
      <c r="C3396"/>
      <c r="G3396"/>
      <c r="H3396"/>
      <c r="I3396"/>
      <c r="J3396" s="31"/>
      <c r="K3396" s="31"/>
      <c r="L3396" s="31"/>
      <c r="M3396"/>
      <c r="N3396"/>
      <c r="O3396"/>
      <c r="P3396"/>
      <c r="Q3396"/>
      <c r="R3396"/>
      <c r="S3396"/>
    </row>
    <row r="3397" spans="1:19" x14ac:dyDescent="0.2">
      <c r="A3397"/>
      <c r="B3397"/>
      <c r="C3397"/>
      <c r="G3397"/>
      <c r="H3397"/>
      <c r="I3397"/>
      <c r="J3397" s="31"/>
      <c r="K3397" s="31"/>
      <c r="L3397" s="31"/>
      <c r="M3397"/>
      <c r="N3397"/>
      <c r="O3397"/>
      <c r="P3397"/>
      <c r="Q3397"/>
      <c r="R3397"/>
      <c r="S3397"/>
    </row>
    <row r="3398" spans="1:19" x14ac:dyDescent="0.2">
      <c r="A3398"/>
      <c r="B3398"/>
      <c r="C3398"/>
      <c r="G3398"/>
      <c r="H3398"/>
      <c r="I3398"/>
      <c r="J3398" s="31"/>
      <c r="K3398" s="31"/>
      <c r="L3398" s="31"/>
      <c r="M3398"/>
      <c r="N3398"/>
      <c r="O3398"/>
      <c r="P3398"/>
      <c r="Q3398"/>
      <c r="R3398"/>
      <c r="S3398"/>
    </row>
    <row r="3399" spans="1:19" x14ac:dyDescent="0.2">
      <c r="A3399"/>
      <c r="B3399"/>
      <c r="C3399"/>
      <c r="G3399"/>
      <c r="H3399"/>
      <c r="I3399"/>
      <c r="J3399" s="31"/>
      <c r="K3399" s="31"/>
      <c r="L3399" s="31"/>
      <c r="M3399"/>
      <c r="N3399"/>
      <c r="O3399"/>
      <c r="P3399"/>
      <c r="Q3399"/>
      <c r="R3399"/>
      <c r="S3399"/>
    </row>
    <row r="3400" spans="1:19" x14ac:dyDescent="0.2">
      <c r="A3400"/>
      <c r="B3400"/>
      <c r="C3400"/>
      <c r="G3400"/>
      <c r="H3400"/>
      <c r="I3400"/>
      <c r="J3400" s="31"/>
      <c r="K3400" s="31"/>
      <c r="L3400" s="31"/>
      <c r="M3400"/>
      <c r="N3400"/>
      <c r="O3400"/>
      <c r="P3400"/>
      <c r="Q3400"/>
      <c r="R3400"/>
      <c r="S3400"/>
    </row>
    <row r="3401" spans="1:19" x14ac:dyDescent="0.2">
      <c r="A3401"/>
      <c r="B3401"/>
      <c r="C3401"/>
      <c r="G3401"/>
      <c r="H3401"/>
      <c r="I3401"/>
      <c r="J3401" s="31"/>
      <c r="K3401" s="31"/>
      <c r="L3401" s="31"/>
      <c r="M3401"/>
      <c r="N3401"/>
      <c r="O3401"/>
      <c r="P3401"/>
      <c r="Q3401"/>
      <c r="R3401"/>
      <c r="S3401"/>
    </row>
    <row r="3402" spans="1:19" x14ac:dyDescent="0.2">
      <c r="A3402"/>
      <c r="B3402"/>
      <c r="C3402"/>
      <c r="G3402"/>
      <c r="H3402"/>
      <c r="I3402"/>
      <c r="J3402" s="31"/>
      <c r="K3402" s="31"/>
      <c r="L3402" s="31"/>
      <c r="M3402"/>
      <c r="N3402"/>
      <c r="O3402"/>
      <c r="P3402"/>
      <c r="Q3402"/>
      <c r="R3402"/>
      <c r="S3402"/>
    </row>
    <row r="3403" spans="1:19" x14ac:dyDescent="0.2">
      <c r="A3403"/>
      <c r="B3403"/>
      <c r="C3403"/>
      <c r="G3403"/>
      <c r="H3403"/>
      <c r="I3403"/>
      <c r="J3403" s="31"/>
      <c r="K3403" s="31"/>
      <c r="L3403" s="31"/>
      <c r="M3403"/>
      <c r="N3403"/>
      <c r="O3403"/>
      <c r="P3403"/>
      <c r="Q3403"/>
      <c r="R3403"/>
      <c r="S3403"/>
    </row>
    <row r="3404" spans="1:19" x14ac:dyDescent="0.2">
      <c r="A3404"/>
      <c r="B3404"/>
      <c r="C3404"/>
      <c r="G3404"/>
      <c r="H3404"/>
      <c r="I3404"/>
      <c r="J3404" s="31"/>
      <c r="K3404" s="31"/>
      <c r="L3404" s="31"/>
      <c r="M3404"/>
      <c r="N3404"/>
      <c r="O3404"/>
      <c r="P3404"/>
      <c r="Q3404"/>
      <c r="R3404"/>
      <c r="S3404"/>
    </row>
    <row r="3405" spans="1:19" x14ac:dyDescent="0.2">
      <c r="A3405"/>
      <c r="B3405"/>
      <c r="C3405"/>
      <c r="D3405" s="20"/>
      <c r="G3405"/>
      <c r="H3405"/>
      <c r="I3405"/>
      <c r="J3405" s="31"/>
      <c r="K3405" s="31"/>
      <c r="L3405" s="31"/>
      <c r="M3405"/>
      <c r="N3405"/>
      <c r="O3405"/>
      <c r="P3405"/>
      <c r="Q3405"/>
      <c r="R3405"/>
      <c r="S3405"/>
    </row>
    <row r="3406" spans="1:19" x14ac:dyDescent="0.2">
      <c r="A3406"/>
      <c r="B3406"/>
      <c r="C3406"/>
      <c r="G3406"/>
      <c r="H3406"/>
      <c r="I3406"/>
      <c r="J3406" s="31"/>
      <c r="K3406" s="31"/>
      <c r="L3406" s="31"/>
      <c r="M3406"/>
      <c r="N3406"/>
      <c r="O3406"/>
      <c r="P3406"/>
      <c r="Q3406"/>
      <c r="R3406"/>
      <c r="S3406"/>
    </row>
    <row r="3407" spans="1:19" x14ac:dyDescent="0.2">
      <c r="A3407"/>
      <c r="B3407"/>
      <c r="C3407"/>
      <c r="G3407"/>
      <c r="H3407"/>
      <c r="I3407"/>
      <c r="J3407" s="31"/>
      <c r="K3407" s="31"/>
      <c r="L3407" s="31"/>
      <c r="M3407"/>
      <c r="N3407"/>
      <c r="O3407"/>
      <c r="P3407"/>
      <c r="Q3407"/>
      <c r="R3407"/>
      <c r="S3407"/>
    </row>
    <row r="3408" spans="1:19" x14ac:dyDescent="0.2">
      <c r="A3408"/>
      <c r="B3408"/>
      <c r="C3408"/>
      <c r="G3408"/>
      <c r="H3408"/>
      <c r="I3408"/>
      <c r="J3408" s="31"/>
      <c r="K3408" s="31"/>
      <c r="L3408" s="31"/>
      <c r="M3408"/>
      <c r="N3408"/>
      <c r="O3408"/>
      <c r="P3408"/>
      <c r="Q3408"/>
      <c r="R3408"/>
      <c r="S3408"/>
    </row>
    <row r="3409" spans="1:19" x14ac:dyDescent="0.2">
      <c r="A3409"/>
      <c r="B3409"/>
      <c r="C3409"/>
      <c r="G3409"/>
      <c r="H3409"/>
      <c r="I3409"/>
      <c r="J3409" s="31"/>
      <c r="K3409" s="31"/>
      <c r="L3409" s="31"/>
      <c r="M3409"/>
      <c r="N3409"/>
      <c r="O3409"/>
      <c r="P3409"/>
      <c r="Q3409"/>
      <c r="R3409"/>
      <c r="S3409"/>
    </row>
    <row r="3410" spans="1:19" x14ac:dyDescent="0.2">
      <c r="A3410"/>
      <c r="B3410"/>
      <c r="C3410"/>
      <c r="G3410"/>
      <c r="H3410"/>
      <c r="I3410"/>
      <c r="J3410" s="31"/>
      <c r="K3410" s="31"/>
      <c r="L3410" s="31"/>
      <c r="M3410"/>
      <c r="N3410"/>
      <c r="O3410"/>
      <c r="P3410"/>
      <c r="Q3410"/>
      <c r="R3410"/>
      <c r="S3410"/>
    </row>
    <row r="3411" spans="1:19" x14ac:dyDescent="0.2">
      <c r="A3411"/>
      <c r="B3411"/>
      <c r="C3411"/>
      <c r="G3411"/>
      <c r="H3411"/>
      <c r="I3411"/>
      <c r="J3411" s="31"/>
      <c r="K3411" s="31"/>
      <c r="L3411" s="31"/>
      <c r="M3411"/>
      <c r="N3411"/>
      <c r="O3411"/>
      <c r="P3411"/>
      <c r="Q3411"/>
      <c r="R3411"/>
      <c r="S3411"/>
    </row>
    <row r="3412" spans="1:19" x14ac:dyDescent="0.2">
      <c r="A3412"/>
      <c r="B3412"/>
      <c r="C3412"/>
      <c r="G3412"/>
      <c r="H3412"/>
      <c r="I3412"/>
      <c r="J3412" s="31"/>
      <c r="K3412" s="31"/>
      <c r="L3412" s="31"/>
      <c r="M3412"/>
      <c r="N3412"/>
      <c r="O3412"/>
      <c r="P3412"/>
      <c r="Q3412"/>
      <c r="R3412"/>
      <c r="S3412"/>
    </row>
    <row r="3413" spans="1:19" x14ac:dyDescent="0.2">
      <c r="A3413"/>
      <c r="B3413"/>
      <c r="C3413"/>
      <c r="G3413"/>
      <c r="H3413"/>
      <c r="I3413"/>
      <c r="J3413" s="31"/>
      <c r="K3413" s="31"/>
      <c r="L3413" s="31"/>
      <c r="M3413"/>
      <c r="N3413"/>
      <c r="O3413"/>
      <c r="P3413"/>
      <c r="Q3413"/>
      <c r="R3413"/>
      <c r="S3413"/>
    </row>
    <row r="3414" spans="1:19" x14ac:dyDescent="0.2">
      <c r="A3414"/>
      <c r="B3414"/>
      <c r="C3414"/>
      <c r="G3414"/>
      <c r="H3414"/>
      <c r="I3414"/>
      <c r="J3414" s="31"/>
      <c r="K3414" s="31"/>
      <c r="L3414" s="31"/>
      <c r="M3414"/>
      <c r="N3414"/>
      <c r="O3414"/>
      <c r="P3414"/>
      <c r="Q3414"/>
      <c r="R3414"/>
      <c r="S3414"/>
    </row>
    <row r="3415" spans="1:19" x14ac:dyDescent="0.2">
      <c r="A3415"/>
      <c r="B3415"/>
      <c r="C3415"/>
      <c r="G3415"/>
      <c r="H3415"/>
      <c r="I3415"/>
      <c r="J3415" s="31"/>
      <c r="K3415" s="31"/>
      <c r="L3415" s="31"/>
      <c r="M3415"/>
      <c r="N3415"/>
      <c r="O3415"/>
      <c r="P3415"/>
      <c r="Q3415"/>
      <c r="R3415"/>
      <c r="S3415"/>
    </row>
    <row r="3416" spans="1:19" x14ac:dyDescent="0.2">
      <c r="A3416"/>
      <c r="B3416"/>
      <c r="C3416"/>
      <c r="G3416"/>
      <c r="H3416"/>
      <c r="I3416"/>
      <c r="J3416" s="31"/>
      <c r="K3416" s="31"/>
      <c r="L3416" s="31"/>
      <c r="M3416"/>
      <c r="N3416"/>
      <c r="O3416"/>
      <c r="P3416"/>
      <c r="Q3416"/>
      <c r="R3416"/>
      <c r="S3416"/>
    </row>
    <row r="3417" spans="1:19" x14ac:dyDescent="0.2">
      <c r="A3417"/>
      <c r="B3417"/>
      <c r="C3417"/>
      <c r="G3417"/>
      <c r="H3417"/>
      <c r="I3417"/>
      <c r="J3417" s="31"/>
      <c r="K3417" s="31"/>
      <c r="L3417" s="31"/>
      <c r="M3417"/>
      <c r="N3417"/>
      <c r="O3417"/>
      <c r="P3417"/>
      <c r="Q3417"/>
      <c r="R3417"/>
      <c r="S3417"/>
    </row>
    <row r="3418" spans="1:19" x14ac:dyDescent="0.2">
      <c r="A3418"/>
      <c r="B3418"/>
      <c r="C3418"/>
      <c r="G3418"/>
      <c r="H3418"/>
      <c r="I3418"/>
      <c r="J3418" s="31"/>
      <c r="K3418" s="31"/>
      <c r="L3418" s="31"/>
      <c r="M3418"/>
      <c r="N3418"/>
      <c r="O3418"/>
      <c r="P3418"/>
      <c r="Q3418"/>
      <c r="R3418"/>
      <c r="S3418"/>
    </row>
    <row r="3419" spans="1:19" x14ac:dyDescent="0.2">
      <c r="A3419"/>
      <c r="B3419"/>
      <c r="C3419"/>
      <c r="G3419"/>
      <c r="H3419"/>
      <c r="I3419"/>
      <c r="J3419" s="31"/>
      <c r="K3419" s="31"/>
      <c r="L3419" s="31"/>
      <c r="M3419"/>
      <c r="N3419"/>
      <c r="O3419"/>
      <c r="P3419"/>
      <c r="Q3419"/>
      <c r="R3419"/>
      <c r="S3419"/>
    </row>
    <row r="3420" spans="1:19" x14ac:dyDescent="0.2">
      <c r="A3420"/>
      <c r="B3420"/>
      <c r="C3420"/>
      <c r="G3420"/>
      <c r="H3420"/>
      <c r="I3420"/>
      <c r="J3420" s="31"/>
      <c r="K3420" s="31"/>
      <c r="L3420" s="31"/>
      <c r="M3420"/>
      <c r="N3420"/>
      <c r="O3420"/>
      <c r="P3420"/>
      <c r="Q3420"/>
      <c r="R3420"/>
      <c r="S3420"/>
    </row>
    <row r="3421" spans="1:19" x14ac:dyDescent="0.2">
      <c r="A3421"/>
      <c r="B3421"/>
      <c r="C3421"/>
      <c r="G3421"/>
      <c r="H3421"/>
      <c r="I3421"/>
      <c r="J3421" s="31"/>
      <c r="K3421" s="31"/>
      <c r="L3421" s="31"/>
      <c r="M3421"/>
      <c r="N3421"/>
      <c r="O3421"/>
      <c r="P3421"/>
      <c r="Q3421"/>
      <c r="R3421"/>
      <c r="S3421"/>
    </row>
    <row r="3422" spans="1:19" x14ac:dyDescent="0.2">
      <c r="A3422"/>
      <c r="B3422"/>
      <c r="C3422"/>
      <c r="G3422"/>
      <c r="H3422"/>
      <c r="I3422"/>
      <c r="J3422" s="31"/>
      <c r="K3422" s="31"/>
      <c r="L3422" s="31"/>
      <c r="M3422"/>
      <c r="N3422"/>
      <c r="O3422"/>
      <c r="P3422"/>
      <c r="Q3422"/>
      <c r="R3422"/>
      <c r="S3422"/>
    </row>
    <row r="3423" spans="1:19" x14ac:dyDescent="0.2">
      <c r="A3423"/>
      <c r="B3423"/>
      <c r="C3423"/>
      <c r="G3423"/>
      <c r="H3423"/>
      <c r="I3423"/>
      <c r="J3423" s="31"/>
      <c r="K3423" s="31"/>
      <c r="L3423" s="31"/>
      <c r="M3423"/>
      <c r="N3423"/>
      <c r="O3423"/>
      <c r="P3423"/>
      <c r="Q3423"/>
      <c r="R3423"/>
      <c r="S3423"/>
    </row>
    <row r="3424" spans="1:19" x14ac:dyDescent="0.2">
      <c r="A3424"/>
      <c r="B3424"/>
      <c r="C3424"/>
      <c r="G3424"/>
      <c r="H3424"/>
      <c r="I3424"/>
      <c r="J3424" s="31"/>
      <c r="K3424" s="31"/>
      <c r="L3424" s="31"/>
      <c r="M3424"/>
      <c r="N3424"/>
      <c r="O3424"/>
      <c r="P3424"/>
      <c r="Q3424"/>
      <c r="R3424"/>
      <c r="S3424"/>
    </row>
    <row r="3425" spans="1:19" x14ac:dyDescent="0.2">
      <c r="A3425"/>
      <c r="B3425"/>
      <c r="C3425"/>
      <c r="G3425"/>
      <c r="H3425"/>
      <c r="I3425"/>
      <c r="J3425" s="31"/>
      <c r="K3425" s="31"/>
      <c r="L3425" s="31"/>
      <c r="M3425"/>
      <c r="N3425"/>
      <c r="O3425"/>
      <c r="P3425"/>
      <c r="Q3425"/>
      <c r="R3425"/>
      <c r="S3425"/>
    </row>
    <row r="3426" spans="1:19" x14ac:dyDescent="0.2">
      <c r="A3426"/>
      <c r="B3426"/>
      <c r="C3426"/>
      <c r="G3426"/>
      <c r="H3426"/>
      <c r="I3426"/>
      <c r="J3426" s="31"/>
      <c r="K3426" s="31"/>
      <c r="L3426" s="31"/>
      <c r="M3426"/>
      <c r="N3426"/>
      <c r="O3426"/>
      <c r="P3426"/>
      <c r="Q3426"/>
      <c r="R3426"/>
      <c r="S3426"/>
    </row>
    <row r="3427" spans="1:19" x14ac:dyDescent="0.2">
      <c r="A3427"/>
      <c r="B3427"/>
      <c r="C3427"/>
      <c r="G3427"/>
      <c r="H3427"/>
      <c r="I3427"/>
      <c r="J3427" s="31"/>
      <c r="K3427" s="31"/>
      <c r="L3427" s="31"/>
      <c r="M3427"/>
      <c r="N3427"/>
      <c r="O3427"/>
      <c r="P3427"/>
      <c r="Q3427"/>
      <c r="R3427"/>
      <c r="S3427"/>
    </row>
    <row r="3428" spans="1:19" x14ac:dyDescent="0.2">
      <c r="A3428"/>
      <c r="B3428"/>
      <c r="C3428"/>
      <c r="G3428"/>
      <c r="H3428"/>
      <c r="I3428"/>
      <c r="J3428" s="31"/>
      <c r="K3428" s="31"/>
      <c r="L3428" s="31"/>
      <c r="M3428"/>
      <c r="N3428"/>
      <c r="O3428"/>
      <c r="P3428"/>
      <c r="Q3428"/>
      <c r="R3428"/>
      <c r="S3428"/>
    </row>
    <row r="3429" spans="1:19" x14ac:dyDescent="0.2">
      <c r="A3429"/>
      <c r="B3429"/>
      <c r="C3429"/>
      <c r="G3429"/>
      <c r="H3429"/>
      <c r="I3429"/>
      <c r="J3429" s="31"/>
      <c r="K3429" s="31"/>
      <c r="L3429" s="31"/>
      <c r="M3429"/>
      <c r="N3429"/>
      <c r="O3429"/>
      <c r="P3429"/>
      <c r="Q3429"/>
      <c r="R3429"/>
      <c r="S3429"/>
    </row>
    <row r="3430" spans="1:19" x14ac:dyDescent="0.2">
      <c r="A3430"/>
      <c r="B3430"/>
      <c r="C3430"/>
      <c r="G3430"/>
      <c r="H3430"/>
      <c r="I3430"/>
      <c r="J3430" s="31"/>
      <c r="K3430" s="31"/>
      <c r="L3430" s="31"/>
      <c r="M3430"/>
      <c r="N3430"/>
      <c r="O3430"/>
      <c r="P3430"/>
      <c r="Q3430"/>
      <c r="R3430"/>
      <c r="S3430"/>
    </row>
    <row r="3431" spans="1:19" x14ac:dyDescent="0.2">
      <c r="A3431"/>
      <c r="B3431"/>
      <c r="C3431"/>
      <c r="G3431"/>
      <c r="H3431"/>
      <c r="I3431"/>
      <c r="J3431" s="31"/>
      <c r="K3431" s="31"/>
      <c r="L3431" s="31"/>
      <c r="M3431"/>
      <c r="N3431"/>
      <c r="O3431"/>
      <c r="P3431"/>
      <c r="Q3431"/>
      <c r="R3431"/>
      <c r="S3431"/>
    </row>
    <row r="3432" spans="1:19" x14ac:dyDescent="0.2">
      <c r="A3432"/>
      <c r="B3432"/>
      <c r="C3432"/>
      <c r="G3432"/>
      <c r="H3432"/>
      <c r="I3432"/>
      <c r="J3432" s="31"/>
      <c r="K3432" s="31"/>
      <c r="L3432" s="31"/>
      <c r="M3432"/>
      <c r="N3432"/>
      <c r="O3432"/>
      <c r="P3432"/>
      <c r="Q3432"/>
      <c r="R3432"/>
      <c r="S3432"/>
    </row>
    <row r="3433" spans="1:19" x14ac:dyDescent="0.2">
      <c r="A3433"/>
      <c r="B3433"/>
      <c r="C3433"/>
      <c r="G3433"/>
      <c r="H3433"/>
      <c r="I3433"/>
      <c r="J3433" s="31"/>
      <c r="K3433" s="31"/>
      <c r="L3433" s="31"/>
      <c r="M3433"/>
      <c r="N3433"/>
      <c r="O3433"/>
      <c r="P3433"/>
      <c r="Q3433"/>
      <c r="R3433"/>
      <c r="S3433"/>
    </row>
    <row r="3434" spans="1:19" x14ac:dyDescent="0.2">
      <c r="A3434"/>
      <c r="B3434"/>
      <c r="C3434"/>
      <c r="G3434"/>
      <c r="H3434"/>
      <c r="I3434"/>
      <c r="J3434" s="31"/>
      <c r="K3434" s="31"/>
      <c r="L3434" s="31"/>
      <c r="M3434"/>
      <c r="N3434"/>
      <c r="O3434"/>
      <c r="P3434"/>
      <c r="Q3434"/>
      <c r="R3434"/>
      <c r="S3434"/>
    </row>
    <row r="3435" spans="1:19" x14ac:dyDescent="0.2">
      <c r="A3435"/>
      <c r="B3435"/>
      <c r="C3435"/>
      <c r="G3435"/>
      <c r="H3435"/>
      <c r="I3435"/>
      <c r="J3435" s="31"/>
      <c r="K3435" s="31"/>
      <c r="L3435" s="31"/>
      <c r="M3435"/>
      <c r="N3435"/>
      <c r="O3435"/>
      <c r="P3435"/>
      <c r="Q3435"/>
      <c r="R3435"/>
      <c r="S3435"/>
    </row>
    <row r="3436" spans="1:19" x14ac:dyDescent="0.2">
      <c r="A3436"/>
      <c r="B3436"/>
      <c r="C3436"/>
      <c r="G3436"/>
      <c r="H3436"/>
      <c r="I3436"/>
      <c r="J3436" s="31"/>
      <c r="K3436" s="31"/>
      <c r="L3436" s="31"/>
      <c r="M3436"/>
      <c r="N3436"/>
      <c r="O3436"/>
      <c r="P3436"/>
      <c r="Q3436"/>
      <c r="R3436"/>
      <c r="S3436"/>
    </row>
    <row r="3437" spans="1:19" x14ac:dyDescent="0.2">
      <c r="A3437"/>
      <c r="B3437"/>
      <c r="C3437"/>
      <c r="G3437"/>
      <c r="H3437"/>
      <c r="I3437"/>
      <c r="J3437" s="31"/>
      <c r="K3437" s="31"/>
      <c r="L3437" s="31"/>
      <c r="M3437"/>
      <c r="N3437"/>
      <c r="O3437"/>
      <c r="P3437"/>
      <c r="Q3437"/>
      <c r="R3437"/>
      <c r="S3437"/>
    </row>
    <row r="3438" spans="1:19" x14ac:dyDescent="0.2">
      <c r="A3438"/>
      <c r="B3438"/>
      <c r="C3438"/>
      <c r="G3438"/>
      <c r="H3438"/>
      <c r="I3438"/>
      <c r="J3438" s="31"/>
      <c r="K3438" s="31"/>
      <c r="L3438" s="31"/>
      <c r="M3438"/>
      <c r="N3438"/>
      <c r="O3438"/>
      <c r="P3438"/>
      <c r="Q3438"/>
      <c r="R3438"/>
      <c r="S3438"/>
    </row>
    <row r="3439" spans="1:19" x14ac:dyDescent="0.2">
      <c r="A3439"/>
      <c r="B3439"/>
      <c r="C3439"/>
      <c r="G3439"/>
      <c r="H3439"/>
      <c r="I3439"/>
      <c r="J3439" s="31"/>
      <c r="K3439" s="31"/>
      <c r="L3439" s="31"/>
      <c r="M3439"/>
      <c r="N3439"/>
      <c r="O3439"/>
      <c r="P3439"/>
      <c r="Q3439"/>
      <c r="R3439"/>
      <c r="S3439"/>
    </row>
    <row r="3440" spans="1:19" x14ac:dyDescent="0.2">
      <c r="A3440"/>
      <c r="B3440"/>
      <c r="C3440"/>
      <c r="G3440"/>
      <c r="H3440"/>
      <c r="I3440"/>
      <c r="J3440" s="31"/>
      <c r="K3440" s="31"/>
      <c r="L3440" s="31"/>
      <c r="M3440"/>
      <c r="N3440"/>
      <c r="O3440"/>
      <c r="P3440"/>
      <c r="Q3440"/>
      <c r="R3440"/>
      <c r="S3440"/>
    </row>
    <row r="3441" spans="1:19" x14ac:dyDescent="0.2">
      <c r="A3441"/>
      <c r="B3441"/>
      <c r="C3441"/>
      <c r="G3441"/>
      <c r="H3441"/>
      <c r="I3441"/>
      <c r="J3441" s="31"/>
      <c r="K3441" s="31"/>
      <c r="L3441" s="31"/>
      <c r="M3441"/>
      <c r="N3441"/>
      <c r="O3441"/>
      <c r="P3441"/>
      <c r="Q3441"/>
      <c r="R3441"/>
      <c r="S3441"/>
    </row>
    <row r="3442" spans="1:19" x14ac:dyDescent="0.2">
      <c r="A3442"/>
      <c r="B3442"/>
      <c r="C3442"/>
      <c r="G3442"/>
      <c r="H3442"/>
      <c r="I3442"/>
      <c r="J3442" s="31"/>
      <c r="K3442" s="31"/>
      <c r="L3442" s="31"/>
      <c r="M3442"/>
      <c r="N3442"/>
      <c r="O3442"/>
      <c r="P3442"/>
      <c r="Q3442"/>
      <c r="R3442"/>
      <c r="S3442"/>
    </row>
    <row r="3443" spans="1:19" x14ac:dyDescent="0.2">
      <c r="A3443"/>
      <c r="B3443"/>
      <c r="C3443"/>
      <c r="G3443"/>
      <c r="H3443"/>
      <c r="I3443"/>
      <c r="J3443" s="31"/>
      <c r="K3443" s="31"/>
      <c r="L3443" s="31"/>
      <c r="M3443"/>
      <c r="N3443"/>
      <c r="O3443"/>
      <c r="P3443"/>
      <c r="Q3443"/>
      <c r="R3443"/>
      <c r="S3443"/>
    </row>
    <row r="3444" spans="1:19" x14ac:dyDescent="0.2">
      <c r="A3444"/>
      <c r="B3444"/>
      <c r="C3444"/>
      <c r="G3444"/>
      <c r="H3444"/>
      <c r="I3444"/>
      <c r="J3444" s="31"/>
      <c r="K3444" s="31"/>
      <c r="L3444" s="31"/>
      <c r="M3444"/>
      <c r="N3444"/>
      <c r="O3444"/>
      <c r="P3444"/>
      <c r="Q3444"/>
      <c r="R3444"/>
      <c r="S3444"/>
    </row>
    <row r="3445" spans="1:19" x14ac:dyDescent="0.2">
      <c r="A3445"/>
      <c r="B3445"/>
      <c r="C3445"/>
      <c r="G3445"/>
      <c r="H3445"/>
      <c r="I3445"/>
      <c r="J3445" s="31"/>
      <c r="K3445" s="31"/>
      <c r="L3445" s="31"/>
      <c r="M3445"/>
      <c r="N3445"/>
      <c r="O3445"/>
      <c r="P3445"/>
      <c r="Q3445"/>
      <c r="R3445"/>
      <c r="S3445"/>
    </row>
    <row r="3446" spans="1:19" x14ac:dyDescent="0.2">
      <c r="A3446"/>
      <c r="B3446"/>
      <c r="C3446"/>
      <c r="G3446"/>
      <c r="H3446"/>
      <c r="I3446"/>
      <c r="J3446" s="31"/>
      <c r="K3446" s="31"/>
      <c r="L3446" s="31"/>
      <c r="M3446"/>
      <c r="N3446"/>
      <c r="O3446"/>
      <c r="P3446"/>
      <c r="Q3446"/>
      <c r="R3446"/>
      <c r="S3446"/>
    </row>
    <row r="3447" spans="1:19" x14ac:dyDescent="0.2">
      <c r="A3447"/>
      <c r="B3447"/>
      <c r="C3447"/>
      <c r="G3447"/>
      <c r="H3447"/>
      <c r="I3447"/>
      <c r="J3447" s="31"/>
      <c r="K3447" s="31"/>
      <c r="L3447" s="31"/>
      <c r="M3447"/>
      <c r="N3447"/>
      <c r="O3447"/>
      <c r="P3447"/>
      <c r="Q3447"/>
      <c r="R3447"/>
      <c r="S3447"/>
    </row>
    <row r="3448" spans="1:19" x14ac:dyDescent="0.2">
      <c r="A3448"/>
      <c r="B3448"/>
      <c r="C3448"/>
      <c r="G3448"/>
      <c r="H3448"/>
      <c r="I3448"/>
      <c r="J3448" s="31"/>
      <c r="K3448" s="31"/>
      <c r="L3448" s="31"/>
      <c r="M3448"/>
      <c r="N3448"/>
      <c r="O3448"/>
      <c r="P3448"/>
      <c r="Q3448"/>
      <c r="R3448"/>
      <c r="S3448"/>
    </row>
    <row r="3449" spans="1:19" x14ac:dyDescent="0.2">
      <c r="A3449"/>
      <c r="B3449"/>
      <c r="C3449"/>
      <c r="G3449"/>
      <c r="H3449"/>
      <c r="I3449"/>
      <c r="J3449" s="31"/>
      <c r="K3449" s="31"/>
      <c r="L3449" s="31"/>
      <c r="M3449"/>
      <c r="N3449"/>
      <c r="O3449"/>
      <c r="P3449"/>
      <c r="Q3449"/>
      <c r="R3449"/>
      <c r="S3449"/>
    </row>
    <row r="3450" spans="1:19" x14ac:dyDescent="0.2">
      <c r="A3450"/>
      <c r="B3450"/>
      <c r="C3450"/>
      <c r="G3450"/>
      <c r="H3450"/>
      <c r="I3450"/>
      <c r="J3450" s="31"/>
      <c r="K3450" s="31"/>
      <c r="L3450" s="31"/>
      <c r="M3450"/>
      <c r="N3450"/>
      <c r="O3450"/>
      <c r="P3450"/>
      <c r="Q3450"/>
      <c r="R3450"/>
      <c r="S3450"/>
    </row>
    <row r="3451" spans="1:19" x14ac:dyDescent="0.2">
      <c r="A3451"/>
      <c r="B3451"/>
      <c r="C3451"/>
      <c r="G3451"/>
      <c r="H3451"/>
      <c r="I3451"/>
      <c r="J3451" s="31"/>
      <c r="K3451" s="31"/>
      <c r="L3451" s="31"/>
      <c r="M3451"/>
      <c r="N3451"/>
      <c r="O3451"/>
      <c r="P3451"/>
      <c r="Q3451"/>
      <c r="R3451"/>
      <c r="S3451"/>
    </row>
    <row r="3452" spans="1:19" x14ac:dyDescent="0.2">
      <c r="A3452"/>
      <c r="B3452"/>
      <c r="C3452"/>
      <c r="G3452"/>
      <c r="H3452"/>
      <c r="I3452"/>
      <c r="J3452" s="31"/>
      <c r="K3452" s="31"/>
      <c r="L3452" s="31"/>
      <c r="M3452"/>
      <c r="N3452"/>
      <c r="O3452"/>
      <c r="P3452"/>
      <c r="Q3452"/>
      <c r="R3452"/>
      <c r="S3452"/>
    </row>
    <row r="3453" spans="1:19" x14ac:dyDescent="0.2">
      <c r="A3453"/>
      <c r="B3453"/>
      <c r="C3453"/>
      <c r="G3453"/>
      <c r="H3453"/>
      <c r="I3453"/>
      <c r="J3453" s="31"/>
      <c r="K3453" s="31"/>
      <c r="L3453" s="31"/>
      <c r="M3453"/>
      <c r="N3453"/>
      <c r="O3453"/>
      <c r="P3453"/>
      <c r="Q3453"/>
      <c r="R3453"/>
      <c r="S3453"/>
    </row>
    <row r="3454" spans="1:19" x14ac:dyDescent="0.2">
      <c r="A3454"/>
      <c r="B3454"/>
      <c r="C3454"/>
      <c r="G3454"/>
      <c r="H3454"/>
      <c r="I3454"/>
      <c r="J3454" s="31"/>
      <c r="K3454" s="31"/>
      <c r="L3454" s="31"/>
      <c r="M3454"/>
      <c r="N3454"/>
      <c r="O3454"/>
      <c r="P3454"/>
      <c r="Q3454"/>
      <c r="R3454"/>
      <c r="S3454"/>
    </row>
    <row r="3455" spans="1:19" x14ac:dyDescent="0.2">
      <c r="A3455"/>
      <c r="B3455"/>
      <c r="C3455"/>
      <c r="G3455"/>
      <c r="H3455"/>
      <c r="I3455"/>
      <c r="J3455" s="31"/>
      <c r="K3455" s="31"/>
      <c r="L3455" s="31"/>
      <c r="M3455"/>
      <c r="N3455"/>
      <c r="O3455"/>
      <c r="P3455"/>
      <c r="Q3455"/>
      <c r="R3455"/>
      <c r="S3455"/>
    </row>
    <row r="3456" spans="1:19" x14ac:dyDescent="0.2">
      <c r="A3456"/>
      <c r="B3456"/>
      <c r="C3456"/>
      <c r="G3456"/>
      <c r="H3456"/>
      <c r="I3456"/>
      <c r="J3456" s="31"/>
      <c r="K3456" s="31"/>
      <c r="L3456" s="31"/>
      <c r="M3456"/>
      <c r="N3456"/>
      <c r="O3456"/>
      <c r="P3456"/>
      <c r="Q3456"/>
      <c r="R3456"/>
      <c r="S3456"/>
    </row>
    <row r="3457" spans="1:19" x14ac:dyDescent="0.2">
      <c r="A3457"/>
      <c r="B3457"/>
      <c r="C3457"/>
      <c r="G3457"/>
      <c r="H3457"/>
      <c r="I3457"/>
      <c r="J3457" s="31"/>
      <c r="K3457" s="31"/>
      <c r="L3457" s="31"/>
      <c r="M3457"/>
      <c r="N3457"/>
      <c r="O3457"/>
      <c r="P3457"/>
      <c r="Q3457"/>
      <c r="R3457"/>
      <c r="S3457"/>
    </row>
    <row r="3458" spans="1:19" x14ac:dyDescent="0.2">
      <c r="A3458"/>
      <c r="B3458"/>
      <c r="C3458"/>
      <c r="G3458"/>
      <c r="H3458"/>
      <c r="I3458"/>
      <c r="J3458" s="31"/>
      <c r="K3458" s="31"/>
      <c r="L3458" s="31"/>
      <c r="M3458"/>
      <c r="N3458"/>
      <c r="O3458"/>
      <c r="P3458"/>
      <c r="Q3458"/>
      <c r="R3458"/>
      <c r="S3458"/>
    </row>
    <row r="3459" spans="1:19" x14ac:dyDescent="0.2">
      <c r="A3459"/>
      <c r="B3459"/>
      <c r="C3459"/>
      <c r="G3459"/>
      <c r="H3459"/>
      <c r="I3459"/>
      <c r="J3459" s="31"/>
      <c r="K3459" s="31"/>
      <c r="L3459" s="31"/>
      <c r="M3459"/>
      <c r="N3459"/>
      <c r="O3459"/>
      <c r="P3459"/>
      <c r="Q3459"/>
      <c r="R3459"/>
      <c r="S3459"/>
    </row>
    <row r="3460" spans="1:19" x14ac:dyDescent="0.2">
      <c r="A3460"/>
      <c r="B3460"/>
      <c r="C3460"/>
      <c r="G3460"/>
      <c r="H3460"/>
      <c r="I3460"/>
      <c r="J3460" s="31"/>
      <c r="K3460" s="31"/>
      <c r="L3460" s="31"/>
      <c r="M3460"/>
      <c r="N3460"/>
      <c r="O3460"/>
      <c r="P3460"/>
      <c r="Q3460"/>
      <c r="R3460"/>
      <c r="S3460"/>
    </row>
    <row r="3461" spans="1:19" x14ac:dyDescent="0.2">
      <c r="A3461"/>
      <c r="B3461"/>
      <c r="C3461"/>
      <c r="G3461"/>
      <c r="H3461"/>
      <c r="I3461"/>
      <c r="J3461" s="31"/>
      <c r="K3461" s="31"/>
      <c r="L3461" s="31"/>
      <c r="M3461"/>
      <c r="N3461"/>
      <c r="O3461"/>
      <c r="P3461"/>
      <c r="Q3461"/>
      <c r="R3461"/>
      <c r="S3461"/>
    </row>
    <row r="3462" spans="1:19" x14ac:dyDescent="0.2">
      <c r="A3462"/>
      <c r="B3462"/>
      <c r="C3462"/>
      <c r="G3462"/>
      <c r="H3462"/>
      <c r="I3462"/>
      <c r="J3462" s="31"/>
      <c r="K3462" s="31"/>
      <c r="L3462" s="31"/>
      <c r="M3462"/>
      <c r="N3462"/>
      <c r="O3462"/>
      <c r="P3462"/>
      <c r="Q3462"/>
      <c r="R3462"/>
      <c r="S3462"/>
    </row>
    <row r="3463" spans="1:19" x14ac:dyDescent="0.2">
      <c r="A3463"/>
      <c r="B3463"/>
      <c r="C3463"/>
      <c r="G3463"/>
      <c r="H3463"/>
      <c r="I3463"/>
      <c r="J3463" s="31"/>
      <c r="K3463" s="31"/>
      <c r="L3463" s="31"/>
      <c r="M3463"/>
      <c r="N3463"/>
      <c r="O3463"/>
      <c r="P3463"/>
      <c r="Q3463"/>
      <c r="R3463"/>
      <c r="S3463"/>
    </row>
    <row r="3464" spans="1:19" x14ac:dyDescent="0.2">
      <c r="A3464"/>
      <c r="B3464"/>
      <c r="C3464"/>
      <c r="G3464"/>
      <c r="H3464"/>
      <c r="I3464"/>
      <c r="J3464" s="31"/>
      <c r="K3464" s="31"/>
      <c r="L3464" s="31"/>
      <c r="M3464"/>
      <c r="N3464"/>
      <c r="O3464"/>
      <c r="P3464"/>
      <c r="Q3464"/>
      <c r="R3464"/>
      <c r="S3464"/>
    </row>
    <row r="3465" spans="1:19" x14ac:dyDescent="0.2">
      <c r="A3465"/>
      <c r="B3465"/>
      <c r="C3465"/>
      <c r="G3465"/>
      <c r="H3465"/>
      <c r="I3465"/>
      <c r="J3465" s="31"/>
      <c r="K3465" s="31"/>
      <c r="L3465" s="31"/>
      <c r="M3465"/>
      <c r="N3465"/>
      <c r="O3465"/>
      <c r="P3465"/>
      <c r="Q3465"/>
      <c r="R3465"/>
      <c r="S3465"/>
    </row>
    <row r="3466" spans="1:19" x14ac:dyDescent="0.2">
      <c r="A3466"/>
      <c r="B3466"/>
      <c r="C3466"/>
      <c r="G3466"/>
      <c r="H3466"/>
      <c r="I3466"/>
      <c r="J3466" s="31"/>
      <c r="K3466" s="31"/>
      <c r="L3466" s="31"/>
      <c r="M3466"/>
      <c r="N3466"/>
      <c r="O3466"/>
      <c r="P3466"/>
      <c r="Q3466"/>
      <c r="R3466"/>
      <c r="S3466"/>
    </row>
    <row r="3467" spans="1:19" x14ac:dyDescent="0.2">
      <c r="A3467"/>
      <c r="B3467"/>
      <c r="C3467"/>
      <c r="G3467"/>
      <c r="H3467"/>
      <c r="I3467"/>
      <c r="J3467" s="31"/>
      <c r="K3467" s="31"/>
      <c r="L3467" s="31"/>
      <c r="M3467"/>
      <c r="N3467"/>
      <c r="O3467"/>
      <c r="P3467"/>
      <c r="Q3467"/>
      <c r="R3467"/>
      <c r="S3467"/>
    </row>
    <row r="3468" spans="1:19" x14ac:dyDescent="0.2">
      <c r="A3468"/>
      <c r="B3468"/>
      <c r="C3468"/>
      <c r="G3468"/>
      <c r="H3468"/>
      <c r="I3468"/>
      <c r="J3468" s="31"/>
      <c r="K3468" s="31"/>
      <c r="L3468" s="31"/>
      <c r="M3468"/>
      <c r="N3468"/>
      <c r="O3468"/>
      <c r="P3468"/>
      <c r="Q3468"/>
      <c r="R3468"/>
      <c r="S3468"/>
    </row>
    <row r="3469" spans="1:19" x14ac:dyDescent="0.2">
      <c r="A3469"/>
      <c r="B3469"/>
      <c r="C3469"/>
      <c r="G3469"/>
      <c r="H3469"/>
      <c r="I3469"/>
      <c r="J3469" s="31"/>
      <c r="K3469" s="31"/>
      <c r="L3469" s="31"/>
      <c r="M3469"/>
      <c r="N3469"/>
      <c r="O3469"/>
      <c r="P3469"/>
      <c r="Q3469"/>
      <c r="R3469"/>
      <c r="S3469"/>
    </row>
    <row r="3470" spans="1:19" x14ac:dyDescent="0.2">
      <c r="A3470"/>
      <c r="B3470"/>
      <c r="C3470"/>
      <c r="G3470"/>
      <c r="H3470"/>
      <c r="I3470"/>
      <c r="J3470" s="31"/>
      <c r="K3470" s="31"/>
      <c r="L3470" s="31"/>
      <c r="M3470"/>
      <c r="N3470"/>
      <c r="O3470"/>
      <c r="P3470"/>
      <c r="Q3470"/>
      <c r="R3470"/>
      <c r="S3470"/>
    </row>
    <row r="3471" spans="1:19" x14ac:dyDescent="0.2">
      <c r="A3471"/>
      <c r="B3471"/>
      <c r="C3471"/>
      <c r="G3471"/>
      <c r="H3471"/>
      <c r="I3471"/>
      <c r="J3471" s="31"/>
      <c r="K3471" s="31"/>
      <c r="L3471" s="31"/>
      <c r="M3471"/>
      <c r="N3471"/>
      <c r="O3471"/>
      <c r="P3471"/>
      <c r="Q3471"/>
      <c r="R3471"/>
      <c r="S3471"/>
    </row>
    <row r="3472" spans="1:19" x14ac:dyDescent="0.2">
      <c r="A3472"/>
      <c r="B3472"/>
      <c r="C3472"/>
      <c r="G3472"/>
      <c r="H3472"/>
      <c r="I3472"/>
      <c r="J3472" s="31"/>
      <c r="K3472" s="31"/>
      <c r="L3472" s="31"/>
      <c r="M3472"/>
      <c r="N3472"/>
      <c r="O3472"/>
      <c r="P3472"/>
      <c r="Q3472"/>
      <c r="R3472"/>
      <c r="S3472"/>
    </row>
    <row r="3473" spans="1:19" x14ac:dyDescent="0.2">
      <c r="A3473"/>
      <c r="B3473"/>
      <c r="C3473"/>
      <c r="G3473"/>
      <c r="H3473"/>
      <c r="I3473"/>
      <c r="J3473" s="31"/>
      <c r="K3473" s="31"/>
      <c r="L3473" s="31"/>
      <c r="M3473"/>
      <c r="N3473"/>
      <c r="O3473"/>
      <c r="P3473"/>
      <c r="Q3473"/>
      <c r="R3473"/>
      <c r="S3473"/>
    </row>
    <row r="3474" spans="1:19" x14ac:dyDescent="0.2">
      <c r="A3474"/>
      <c r="B3474"/>
      <c r="C3474"/>
      <c r="G3474"/>
      <c r="H3474"/>
      <c r="I3474"/>
      <c r="J3474" s="31"/>
      <c r="K3474" s="31"/>
      <c r="L3474" s="31"/>
      <c r="M3474"/>
      <c r="N3474"/>
      <c r="O3474"/>
      <c r="P3474"/>
      <c r="Q3474"/>
      <c r="R3474"/>
      <c r="S3474"/>
    </row>
    <row r="3475" spans="1:19" x14ac:dyDescent="0.2">
      <c r="A3475"/>
      <c r="B3475"/>
      <c r="C3475"/>
      <c r="G3475"/>
      <c r="H3475"/>
      <c r="I3475"/>
      <c r="J3475" s="31"/>
      <c r="K3475" s="31"/>
      <c r="L3475" s="31"/>
      <c r="M3475"/>
      <c r="N3475"/>
      <c r="O3475"/>
      <c r="P3475"/>
      <c r="Q3475"/>
      <c r="R3475"/>
      <c r="S3475"/>
    </row>
    <row r="3476" spans="1:19" x14ac:dyDescent="0.2">
      <c r="A3476"/>
      <c r="B3476"/>
      <c r="C3476"/>
      <c r="G3476"/>
      <c r="H3476"/>
      <c r="I3476"/>
      <c r="J3476" s="31"/>
      <c r="K3476" s="31"/>
      <c r="L3476" s="31"/>
      <c r="M3476"/>
      <c r="N3476"/>
      <c r="O3476"/>
      <c r="P3476"/>
      <c r="Q3476"/>
      <c r="R3476"/>
      <c r="S3476"/>
    </row>
    <row r="3477" spans="1:19" x14ac:dyDescent="0.2">
      <c r="A3477"/>
      <c r="B3477"/>
      <c r="C3477"/>
      <c r="G3477"/>
      <c r="H3477"/>
      <c r="I3477"/>
      <c r="J3477" s="31"/>
      <c r="K3477" s="31"/>
      <c r="L3477" s="31"/>
      <c r="M3477"/>
      <c r="N3477"/>
      <c r="O3477"/>
      <c r="P3477"/>
      <c r="Q3477"/>
      <c r="R3477"/>
      <c r="S3477"/>
    </row>
    <row r="3478" spans="1:19" x14ac:dyDescent="0.2">
      <c r="A3478"/>
      <c r="B3478"/>
      <c r="C3478"/>
      <c r="G3478"/>
      <c r="H3478"/>
      <c r="I3478"/>
      <c r="J3478" s="31"/>
      <c r="K3478" s="31"/>
      <c r="L3478" s="31"/>
      <c r="M3478"/>
      <c r="N3478"/>
      <c r="O3478"/>
      <c r="P3478"/>
      <c r="Q3478"/>
      <c r="R3478"/>
      <c r="S3478"/>
    </row>
    <row r="3479" spans="1:19" x14ac:dyDescent="0.2">
      <c r="A3479"/>
      <c r="B3479"/>
      <c r="C3479"/>
      <c r="G3479"/>
      <c r="H3479"/>
      <c r="I3479"/>
      <c r="J3479" s="31"/>
      <c r="K3479" s="31"/>
      <c r="L3479" s="31"/>
      <c r="M3479"/>
      <c r="N3479"/>
      <c r="O3479"/>
      <c r="P3479"/>
      <c r="Q3479"/>
      <c r="R3479"/>
      <c r="S3479"/>
    </row>
    <row r="3480" spans="1:19" x14ac:dyDescent="0.2">
      <c r="A3480"/>
      <c r="B3480"/>
      <c r="C3480"/>
      <c r="G3480"/>
      <c r="H3480"/>
      <c r="I3480"/>
      <c r="J3480" s="31"/>
      <c r="K3480" s="31"/>
      <c r="L3480" s="31"/>
      <c r="M3480"/>
      <c r="N3480"/>
      <c r="O3480"/>
      <c r="P3480"/>
      <c r="Q3480"/>
      <c r="R3480"/>
      <c r="S3480"/>
    </row>
    <row r="3481" spans="1:19" x14ac:dyDescent="0.2">
      <c r="A3481"/>
      <c r="B3481"/>
      <c r="C3481"/>
      <c r="G3481"/>
      <c r="H3481"/>
      <c r="I3481"/>
      <c r="J3481" s="31"/>
      <c r="K3481" s="31"/>
      <c r="L3481" s="31"/>
      <c r="M3481"/>
      <c r="N3481"/>
      <c r="O3481"/>
      <c r="P3481"/>
      <c r="Q3481"/>
      <c r="R3481"/>
      <c r="S3481"/>
    </row>
    <row r="3482" spans="1:19" x14ac:dyDescent="0.2">
      <c r="A3482"/>
      <c r="B3482"/>
      <c r="C3482"/>
      <c r="G3482"/>
      <c r="H3482"/>
      <c r="I3482"/>
      <c r="J3482" s="31"/>
      <c r="K3482" s="31"/>
      <c r="L3482" s="31"/>
      <c r="M3482"/>
      <c r="N3482"/>
      <c r="O3482"/>
      <c r="P3482"/>
      <c r="Q3482"/>
      <c r="R3482"/>
      <c r="S3482"/>
    </row>
    <row r="3483" spans="1:19" x14ac:dyDescent="0.2">
      <c r="A3483"/>
      <c r="B3483"/>
      <c r="C3483"/>
      <c r="G3483"/>
      <c r="H3483"/>
      <c r="I3483"/>
      <c r="J3483" s="31"/>
      <c r="K3483" s="31"/>
      <c r="L3483" s="31"/>
      <c r="M3483"/>
      <c r="N3483"/>
      <c r="O3483"/>
      <c r="P3483"/>
      <c r="Q3483"/>
      <c r="R3483"/>
      <c r="S3483"/>
    </row>
    <row r="3484" spans="1:19" x14ac:dyDescent="0.2">
      <c r="A3484"/>
      <c r="B3484"/>
      <c r="C3484"/>
      <c r="G3484"/>
      <c r="H3484"/>
      <c r="I3484"/>
      <c r="J3484" s="31"/>
      <c r="K3484" s="31"/>
      <c r="L3484" s="31"/>
      <c r="M3484"/>
      <c r="N3484"/>
      <c r="O3484"/>
      <c r="P3484"/>
      <c r="Q3484"/>
      <c r="R3484"/>
      <c r="S3484"/>
    </row>
    <row r="3485" spans="1:19" x14ac:dyDescent="0.2">
      <c r="A3485"/>
      <c r="B3485"/>
      <c r="C3485"/>
      <c r="G3485"/>
      <c r="H3485"/>
      <c r="I3485"/>
      <c r="J3485" s="31"/>
      <c r="K3485" s="31"/>
      <c r="L3485" s="31"/>
      <c r="M3485"/>
      <c r="N3485"/>
      <c r="O3485"/>
      <c r="P3485"/>
      <c r="Q3485"/>
      <c r="R3485"/>
      <c r="S3485"/>
    </row>
    <row r="3486" spans="1:19" x14ac:dyDescent="0.2">
      <c r="A3486"/>
      <c r="B3486"/>
      <c r="C3486"/>
      <c r="G3486"/>
      <c r="H3486"/>
      <c r="I3486"/>
      <c r="J3486" s="31"/>
      <c r="K3486" s="31"/>
      <c r="L3486" s="31"/>
      <c r="M3486"/>
      <c r="N3486"/>
      <c r="O3486"/>
      <c r="P3486"/>
      <c r="Q3486"/>
      <c r="R3486"/>
      <c r="S3486"/>
    </row>
    <row r="3487" spans="1:19" x14ac:dyDescent="0.2">
      <c r="A3487"/>
      <c r="B3487"/>
      <c r="C3487"/>
      <c r="G3487"/>
      <c r="H3487"/>
      <c r="I3487"/>
      <c r="J3487" s="31"/>
      <c r="K3487" s="31"/>
      <c r="L3487" s="31"/>
      <c r="M3487"/>
      <c r="N3487"/>
      <c r="O3487"/>
      <c r="P3487"/>
      <c r="Q3487"/>
      <c r="R3487"/>
      <c r="S3487"/>
    </row>
    <row r="3488" spans="1:19" x14ac:dyDescent="0.2">
      <c r="A3488"/>
      <c r="B3488"/>
      <c r="C3488"/>
      <c r="G3488"/>
      <c r="H3488"/>
      <c r="I3488"/>
      <c r="J3488" s="31"/>
      <c r="K3488" s="31"/>
      <c r="L3488" s="31"/>
      <c r="M3488"/>
      <c r="N3488"/>
      <c r="O3488"/>
      <c r="P3488"/>
      <c r="Q3488"/>
      <c r="R3488"/>
      <c r="S3488"/>
    </row>
    <row r="3489" spans="1:19" x14ac:dyDescent="0.2">
      <c r="A3489"/>
      <c r="B3489"/>
      <c r="C3489"/>
      <c r="G3489"/>
      <c r="H3489"/>
      <c r="I3489"/>
      <c r="J3489" s="31"/>
      <c r="K3489" s="31"/>
      <c r="L3489" s="31"/>
      <c r="M3489"/>
      <c r="N3489"/>
      <c r="O3489"/>
      <c r="P3489"/>
      <c r="Q3489"/>
      <c r="R3489"/>
      <c r="S3489"/>
    </row>
    <row r="3490" spans="1:19" x14ac:dyDescent="0.2">
      <c r="A3490"/>
      <c r="B3490"/>
      <c r="C3490"/>
      <c r="G3490"/>
      <c r="H3490"/>
      <c r="I3490"/>
      <c r="J3490" s="31"/>
      <c r="K3490" s="31"/>
      <c r="L3490" s="31"/>
      <c r="M3490"/>
      <c r="N3490"/>
      <c r="O3490"/>
      <c r="P3490"/>
      <c r="Q3490"/>
      <c r="R3490"/>
      <c r="S3490"/>
    </row>
    <row r="3491" spans="1:19" x14ac:dyDescent="0.2">
      <c r="A3491"/>
      <c r="B3491"/>
      <c r="C3491"/>
      <c r="G3491"/>
      <c r="H3491"/>
      <c r="I3491"/>
      <c r="J3491" s="31"/>
      <c r="K3491" s="31"/>
      <c r="L3491" s="31"/>
      <c r="M3491"/>
      <c r="N3491"/>
      <c r="O3491"/>
      <c r="P3491"/>
      <c r="Q3491"/>
      <c r="R3491"/>
      <c r="S3491"/>
    </row>
    <row r="3492" spans="1:19" x14ac:dyDescent="0.2">
      <c r="A3492"/>
      <c r="B3492"/>
      <c r="C3492"/>
      <c r="G3492"/>
      <c r="H3492"/>
      <c r="I3492"/>
      <c r="J3492" s="31"/>
      <c r="K3492" s="31"/>
      <c r="L3492" s="31"/>
      <c r="M3492"/>
      <c r="N3492"/>
      <c r="O3492"/>
      <c r="P3492"/>
      <c r="Q3492"/>
      <c r="R3492"/>
      <c r="S3492"/>
    </row>
    <row r="3493" spans="1:19" x14ac:dyDescent="0.2">
      <c r="A3493"/>
      <c r="B3493"/>
      <c r="C3493"/>
      <c r="G3493"/>
      <c r="H3493"/>
      <c r="I3493"/>
      <c r="J3493" s="31"/>
      <c r="K3493" s="31"/>
      <c r="L3493" s="31"/>
      <c r="M3493"/>
      <c r="N3493"/>
      <c r="O3493"/>
      <c r="P3493"/>
      <c r="Q3493"/>
      <c r="R3493"/>
      <c r="S3493"/>
    </row>
    <row r="3494" spans="1:19" x14ac:dyDescent="0.2">
      <c r="A3494"/>
      <c r="B3494"/>
      <c r="C3494"/>
      <c r="G3494"/>
      <c r="H3494"/>
      <c r="I3494"/>
      <c r="J3494" s="31"/>
      <c r="K3494" s="31"/>
      <c r="L3494" s="31"/>
      <c r="M3494"/>
      <c r="N3494"/>
      <c r="O3494"/>
      <c r="P3494"/>
      <c r="Q3494"/>
      <c r="R3494"/>
      <c r="S3494"/>
    </row>
    <row r="3495" spans="1:19" x14ac:dyDescent="0.2">
      <c r="A3495"/>
      <c r="B3495"/>
      <c r="C3495"/>
      <c r="G3495"/>
      <c r="H3495"/>
      <c r="I3495"/>
      <c r="J3495" s="31"/>
      <c r="K3495" s="31"/>
      <c r="L3495" s="31"/>
      <c r="M3495"/>
      <c r="N3495"/>
      <c r="O3495"/>
      <c r="P3495"/>
      <c r="Q3495"/>
      <c r="R3495"/>
      <c r="S3495"/>
    </row>
    <row r="3496" spans="1:19" x14ac:dyDescent="0.2">
      <c r="A3496"/>
      <c r="B3496"/>
      <c r="C3496"/>
      <c r="G3496"/>
      <c r="H3496"/>
      <c r="I3496"/>
      <c r="J3496" s="31"/>
      <c r="K3496" s="31"/>
      <c r="L3496" s="31"/>
      <c r="M3496"/>
      <c r="N3496"/>
      <c r="O3496"/>
      <c r="P3496"/>
      <c r="Q3496"/>
      <c r="R3496"/>
      <c r="S3496"/>
    </row>
    <row r="3497" spans="1:19" x14ac:dyDescent="0.2">
      <c r="A3497"/>
      <c r="B3497"/>
      <c r="C3497"/>
      <c r="G3497"/>
      <c r="H3497"/>
      <c r="I3497"/>
      <c r="J3497" s="31"/>
      <c r="K3497" s="31"/>
      <c r="L3497" s="31"/>
      <c r="M3497"/>
      <c r="N3497"/>
      <c r="O3497"/>
      <c r="P3497"/>
      <c r="Q3497"/>
      <c r="R3497"/>
      <c r="S3497"/>
    </row>
    <row r="3498" spans="1:19" x14ac:dyDescent="0.2">
      <c r="A3498"/>
      <c r="B3498"/>
      <c r="C3498"/>
      <c r="G3498"/>
      <c r="H3498"/>
      <c r="I3498"/>
      <c r="J3498" s="31"/>
      <c r="K3498" s="31"/>
      <c r="L3498" s="31"/>
      <c r="M3498"/>
      <c r="N3498"/>
      <c r="O3498"/>
      <c r="P3498"/>
      <c r="Q3498"/>
      <c r="R3498"/>
      <c r="S3498"/>
    </row>
    <row r="3499" spans="1:19" x14ac:dyDescent="0.2">
      <c r="A3499"/>
      <c r="B3499"/>
      <c r="C3499"/>
      <c r="G3499"/>
      <c r="H3499"/>
      <c r="I3499"/>
      <c r="J3499" s="31"/>
      <c r="K3499" s="31"/>
      <c r="L3499" s="31"/>
      <c r="M3499"/>
      <c r="N3499"/>
      <c r="O3499"/>
      <c r="P3499"/>
      <c r="Q3499"/>
      <c r="R3499"/>
      <c r="S3499"/>
    </row>
    <row r="3500" spans="1:19" x14ac:dyDescent="0.2">
      <c r="A3500"/>
      <c r="B3500"/>
      <c r="C3500"/>
      <c r="G3500"/>
      <c r="H3500"/>
      <c r="I3500"/>
      <c r="J3500" s="31"/>
      <c r="K3500" s="31"/>
      <c r="L3500" s="31"/>
      <c r="M3500"/>
      <c r="N3500"/>
      <c r="O3500"/>
      <c r="P3500"/>
      <c r="Q3500"/>
      <c r="R3500"/>
      <c r="S3500"/>
    </row>
    <row r="3501" spans="1:19" x14ac:dyDescent="0.2">
      <c r="A3501"/>
      <c r="B3501"/>
      <c r="C3501"/>
      <c r="G3501"/>
      <c r="H3501"/>
      <c r="I3501"/>
      <c r="J3501" s="31"/>
      <c r="K3501" s="31"/>
      <c r="L3501" s="31"/>
      <c r="M3501"/>
      <c r="N3501"/>
      <c r="O3501"/>
      <c r="P3501"/>
      <c r="Q3501"/>
      <c r="R3501"/>
      <c r="S3501"/>
    </row>
    <row r="3502" spans="1:19" x14ac:dyDescent="0.2">
      <c r="A3502"/>
      <c r="B3502"/>
      <c r="C3502"/>
      <c r="G3502"/>
      <c r="H3502"/>
      <c r="I3502"/>
      <c r="J3502" s="31"/>
      <c r="K3502" s="31"/>
      <c r="L3502" s="31"/>
      <c r="M3502"/>
      <c r="N3502"/>
      <c r="O3502"/>
      <c r="P3502"/>
      <c r="Q3502"/>
      <c r="R3502"/>
      <c r="S3502"/>
    </row>
    <row r="3503" spans="1:19" x14ac:dyDescent="0.2">
      <c r="A3503"/>
      <c r="B3503"/>
      <c r="C3503"/>
      <c r="G3503"/>
      <c r="H3503"/>
      <c r="I3503"/>
      <c r="J3503" s="31"/>
      <c r="K3503" s="31"/>
      <c r="L3503" s="31"/>
      <c r="M3503"/>
      <c r="N3503"/>
      <c r="O3503"/>
      <c r="P3503"/>
      <c r="Q3503"/>
      <c r="R3503"/>
      <c r="S3503"/>
    </row>
    <row r="3504" spans="1:19" x14ac:dyDescent="0.2">
      <c r="A3504"/>
      <c r="B3504"/>
      <c r="C3504"/>
      <c r="G3504"/>
      <c r="H3504"/>
      <c r="I3504"/>
      <c r="J3504" s="31"/>
      <c r="K3504" s="31"/>
      <c r="L3504" s="31"/>
      <c r="M3504"/>
      <c r="N3504"/>
      <c r="O3504"/>
      <c r="P3504"/>
      <c r="Q3504"/>
      <c r="R3504"/>
      <c r="S3504"/>
    </row>
    <row r="3505" spans="1:19" x14ac:dyDescent="0.2">
      <c r="A3505"/>
      <c r="B3505"/>
      <c r="C3505"/>
      <c r="G3505"/>
      <c r="H3505"/>
      <c r="I3505"/>
      <c r="J3505" s="31"/>
      <c r="K3505" s="31"/>
      <c r="L3505" s="31"/>
      <c r="M3505"/>
      <c r="N3505"/>
      <c r="O3505"/>
      <c r="P3505"/>
      <c r="Q3505"/>
      <c r="R3505"/>
      <c r="S3505"/>
    </row>
    <row r="3506" spans="1:19" x14ac:dyDescent="0.2">
      <c r="A3506"/>
      <c r="B3506"/>
      <c r="C3506"/>
      <c r="G3506"/>
      <c r="H3506"/>
      <c r="I3506"/>
      <c r="J3506" s="31"/>
      <c r="K3506" s="31"/>
      <c r="L3506" s="31"/>
      <c r="M3506"/>
      <c r="N3506"/>
      <c r="O3506"/>
      <c r="P3506"/>
      <c r="Q3506"/>
      <c r="R3506"/>
      <c r="S3506"/>
    </row>
    <row r="3507" spans="1:19" x14ac:dyDescent="0.2">
      <c r="A3507"/>
      <c r="B3507"/>
      <c r="C3507"/>
      <c r="G3507"/>
      <c r="H3507"/>
      <c r="I3507"/>
      <c r="J3507" s="31"/>
      <c r="K3507" s="31"/>
      <c r="L3507" s="31"/>
      <c r="M3507"/>
      <c r="N3507"/>
      <c r="O3507"/>
      <c r="P3507"/>
      <c r="Q3507"/>
      <c r="R3507"/>
      <c r="S3507"/>
    </row>
    <row r="3508" spans="1:19" x14ac:dyDescent="0.2">
      <c r="A3508"/>
      <c r="B3508"/>
      <c r="C3508"/>
      <c r="G3508"/>
      <c r="H3508"/>
      <c r="I3508"/>
      <c r="J3508" s="31"/>
      <c r="K3508" s="31"/>
      <c r="L3508" s="31"/>
      <c r="M3508"/>
      <c r="N3508"/>
      <c r="O3508"/>
      <c r="P3508"/>
      <c r="Q3508"/>
      <c r="R3508"/>
      <c r="S3508"/>
    </row>
    <row r="3509" spans="1:19" x14ac:dyDescent="0.2">
      <c r="A3509"/>
      <c r="B3509"/>
      <c r="C3509"/>
      <c r="G3509"/>
      <c r="H3509"/>
      <c r="I3509"/>
      <c r="J3509" s="31"/>
      <c r="K3509" s="31"/>
      <c r="L3509" s="31"/>
      <c r="M3509"/>
      <c r="N3509"/>
      <c r="O3509"/>
      <c r="P3509"/>
      <c r="Q3509"/>
      <c r="R3509"/>
      <c r="S3509"/>
    </row>
    <row r="3510" spans="1:19" x14ac:dyDescent="0.2">
      <c r="A3510"/>
      <c r="B3510"/>
      <c r="C3510"/>
      <c r="G3510"/>
      <c r="H3510"/>
      <c r="I3510"/>
      <c r="J3510" s="31"/>
      <c r="K3510" s="31"/>
      <c r="L3510" s="31"/>
      <c r="M3510"/>
      <c r="N3510"/>
      <c r="O3510"/>
      <c r="P3510"/>
      <c r="Q3510"/>
      <c r="R3510"/>
      <c r="S3510"/>
    </row>
    <row r="3511" spans="1:19" x14ac:dyDescent="0.2">
      <c r="A3511"/>
      <c r="B3511"/>
      <c r="C3511"/>
      <c r="G3511"/>
      <c r="H3511"/>
      <c r="I3511"/>
      <c r="J3511" s="31"/>
      <c r="K3511" s="31"/>
      <c r="L3511" s="31"/>
      <c r="M3511"/>
      <c r="N3511"/>
      <c r="O3511"/>
      <c r="P3511"/>
      <c r="Q3511"/>
      <c r="R3511"/>
      <c r="S3511"/>
    </row>
    <row r="3512" spans="1:19" x14ac:dyDescent="0.2">
      <c r="A3512"/>
      <c r="B3512"/>
      <c r="C3512"/>
      <c r="G3512"/>
      <c r="H3512"/>
      <c r="I3512"/>
      <c r="J3512" s="31"/>
      <c r="K3512" s="31"/>
      <c r="L3512" s="31"/>
      <c r="M3512"/>
      <c r="N3512"/>
      <c r="O3512"/>
      <c r="P3512"/>
      <c r="Q3512"/>
      <c r="R3512"/>
      <c r="S3512"/>
    </row>
    <row r="3513" spans="1:19" x14ac:dyDescent="0.2">
      <c r="A3513"/>
      <c r="B3513"/>
      <c r="C3513"/>
      <c r="G3513"/>
      <c r="H3513"/>
      <c r="I3513"/>
      <c r="J3513" s="31"/>
      <c r="K3513" s="31"/>
      <c r="L3513" s="31"/>
      <c r="M3513"/>
      <c r="N3513"/>
      <c r="O3513"/>
      <c r="P3513"/>
      <c r="Q3513"/>
      <c r="R3513"/>
      <c r="S3513"/>
    </row>
    <row r="3514" spans="1:19" x14ac:dyDescent="0.2">
      <c r="A3514"/>
      <c r="B3514"/>
      <c r="C3514"/>
      <c r="G3514"/>
      <c r="H3514"/>
      <c r="I3514"/>
      <c r="J3514" s="31"/>
      <c r="K3514" s="31"/>
      <c r="L3514" s="31"/>
      <c r="M3514"/>
      <c r="N3514"/>
      <c r="O3514"/>
      <c r="P3514"/>
      <c r="Q3514"/>
      <c r="R3514"/>
      <c r="S3514"/>
    </row>
    <row r="3515" spans="1:19" x14ac:dyDescent="0.2">
      <c r="A3515"/>
      <c r="B3515"/>
      <c r="C3515"/>
      <c r="G3515"/>
      <c r="H3515"/>
      <c r="I3515"/>
      <c r="J3515" s="31"/>
      <c r="K3515" s="31"/>
      <c r="L3515" s="31"/>
      <c r="M3515"/>
      <c r="N3515"/>
      <c r="O3515"/>
      <c r="P3515"/>
      <c r="Q3515"/>
      <c r="R3515"/>
      <c r="S3515"/>
    </row>
    <row r="3516" spans="1:19" x14ac:dyDescent="0.2">
      <c r="A3516"/>
      <c r="B3516"/>
      <c r="C3516"/>
      <c r="G3516"/>
      <c r="H3516"/>
      <c r="I3516"/>
      <c r="J3516" s="31"/>
      <c r="K3516" s="31"/>
      <c r="L3516" s="31"/>
      <c r="M3516"/>
      <c r="N3516"/>
      <c r="O3516"/>
      <c r="P3516"/>
      <c r="Q3516"/>
      <c r="R3516"/>
      <c r="S3516"/>
    </row>
    <row r="3517" spans="1:19" x14ac:dyDescent="0.2">
      <c r="A3517"/>
      <c r="B3517"/>
      <c r="C3517"/>
      <c r="G3517"/>
      <c r="H3517"/>
      <c r="I3517"/>
      <c r="J3517" s="31"/>
      <c r="K3517" s="31"/>
      <c r="L3517" s="31"/>
      <c r="M3517"/>
      <c r="N3517"/>
      <c r="O3517"/>
      <c r="P3517"/>
      <c r="Q3517"/>
      <c r="R3517"/>
      <c r="S3517"/>
    </row>
    <row r="3518" spans="1:19" x14ac:dyDescent="0.2">
      <c r="A3518"/>
      <c r="B3518"/>
      <c r="C3518"/>
      <c r="G3518"/>
      <c r="H3518"/>
      <c r="I3518"/>
      <c r="J3518" s="31"/>
      <c r="K3518" s="31"/>
      <c r="L3518" s="31"/>
      <c r="M3518"/>
      <c r="N3518"/>
      <c r="O3518"/>
      <c r="P3518"/>
      <c r="Q3518"/>
      <c r="R3518"/>
      <c r="S3518"/>
    </row>
    <row r="3519" spans="1:19" x14ac:dyDescent="0.2">
      <c r="A3519"/>
      <c r="B3519"/>
      <c r="C3519"/>
      <c r="G3519"/>
      <c r="H3519"/>
      <c r="I3519"/>
      <c r="J3519" s="31"/>
      <c r="K3519" s="31"/>
      <c r="L3519" s="31"/>
      <c r="M3519"/>
      <c r="N3519"/>
      <c r="O3519"/>
      <c r="P3519"/>
      <c r="Q3519"/>
      <c r="R3519"/>
      <c r="S3519"/>
    </row>
    <row r="3520" spans="1:19" x14ac:dyDescent="0.2">
      <c r="A3520"/>
      <c r="B3520"/>
      <c r="C3520"/>
      <c r="G3520"/>
      <c r="H3520"/>
      <c r="I3520"/>
      <c r="J3520" s="31"/>
      <c r="K3520" s="31"/>
      <c r="L3520" s="31"/>
      <c r="M3520"/>
      <c r="N3520"/>
      <c r="O3520"/>
      <c r="P3520"/>
      <c r="Q3520"/>
      <c r="R3520"/>
      <c r="S3520"/>
    </row>
    <row r="3521" spans="1:19" x14ac:dyDescent="0.2">
      <c r="A3521"/>
      <c r="B3521"/>
      <c r="C3521"/>
      <c r="G3521"/>
      <c r="H3521"/>
      <c r="I3521"/>
      <c r="J3521" s="31"/>
      <c r="K3521" s="31"/>
      <c r="L3521" s="31"/>
      <c r="M3521"/>
      <c r="N3521"/>
      <c r="O3521"/>
      <c r="P3521"/>
      <c r="Q3521"/>
      <c r="R3521"/>
      <c r="S3521"/>
    </row>
    <row r="3522" spans="1:19" x14ac:dyDescent="0.2">
      <c r="A3522"/>
      <c r="B3522"/>
      <c r="C3522"/>
      <c r="G3522"/>
      <c r="H3522"/>
      <c r="I3522"/>
      <c r="J3522" s="31"/>
      <c r="K3522" s="31"/>
      <c r="L3522" s="31"/>
      <c r="M3522"/>
      <c r="N3522"/>
      <c r="O3522"/>
      <c r="P3522"/>
      <c r="Q3522"/>
      <c r="R3522"/>
      <c r="S3522"/>
    </row>
    <row r="3523" spans="1:19" x14ac:dyDescent="0.2">
      <c r="A3523"/>
      <c r="B3523"/>
      <c r="C3523"/>
      <c r="G3523"/>
      <c r="H3523"/>
      <c r="I3523"/>
      <c r="J3523" s="31"/>
      <c r="K3523" s="31"/>
      <c r="L3523" s="31"/>
      <c r="M3523"/>
      <c r="N3523"/>
      <c r="O3523"/>
      <c r="P3523"/>
      <c r="Q3523"/>
      <c r="R3523"/>
      <c r="S3523"/>
    </row>
    <row r="3524" spans="1:19" x14ac:dyDescent="0.2">
      <c r="A3524"/>
      <c r="B3524"/>
      <c r="C3524"/>
      <c r="G3524"/>
      <c r="H3524"/>
      <c r="I3524"/>
      <c r="J3524" s="31"/>
      <c r="K3524" s="31"/>
      <c r="L3524" s="31"/>
      <c r="M3524"/>
      <c r="N3524"/>
      <c r="O3524"/>
      <c r="P3524"/>
      <c r="Q3524"/>
      <c r="R3524"/>
      <c r="S3524"/>
    </row>
    <row r="3525" spans="1:19" x14ac:dyDescent="0.2">
      <c r="A3525"/>
      <c r="B3525"/>
      <c r="C3525"/>
      <c r="G3525"/>
      <c r="H3525"/>
      <c r="I3525"/>
      <c r="J3525" s="31"/>
      <c r="K3525" s="31"/>
      <c r="L3525" s="31"/>
      <c r="M3525"/>
      <c r="N3525"/>
      <c r="O3525"/>
      <c r="P3525"/>
      <c r="Q3525"/>
      <c r="R3525"/>
      <c r="S3525"/>
    </row>
    <row r="3526" spans="1:19" x14ac:dyDescent="0.2">
      <c r="A3526"/>
      <c r="B3526"/>
      <c r="C3526"/>
      <c r="G3526"/>
      <c r="H3526"/>
      <c r="I3526"/>
      <c r="J3526" s="31"/>
      <c r="K3526" s="31"/>
      <c r="L3526" s="31"/>
      <c r="M3526"/>
      <c r="N3526"/>
      <c r="O3526"/>
      <c r="P3526"/>
      <c r="Q3526"/>
      <c r="R3526"/>
      <c r="S3526"/>
    </row>
    <row r="3527" spans="1:19" x14ac:dyDescent="0.2">
      <c r="A3527"/>
      <c r="B3527"/>
      <c r="C3527"/>
      <c r="G3527"/>
      <c r="H3527"/>
      <c r="I3527"/>
      <c r="J3527" s="31"/>
      <c r="K3527" s="31"/>
      <c r="L3527" s="31"/>
      <c r="M3527"/>
      <c r="N3527"/>
      <c r="O3527"/>
      <c r="P3527"/>
      <c r="Q3527"/>
      <c r="R3527"/>
      <c r="S3527"/>
    </row>
    <row r="3528" spans="1:19" x14ac:dyDescent="0.2">
      <c r="A3528"/>
      <c r="B3528"/>
      <c r="C3528"/>
      <c r="G3528"/>
      <c r="H3528"/>
      <c r="I3528"/>
      <c r="J3528" s="31"/>
      <c r="K3528" s="31"/>
      <c r="L3528" s="31"/>
      <c r="M3528"/>
      <c r="N3528"/>
      <c r="O3528"/>
      <c r="P3528"/>
      <c r="Q3528"/>
      <c r="R3528"/>
      <c r="S3528"/>
    </row>
    <row r="3529" spans="1:19" x14ac:dyDescent="0.2">
      <c r="A3529"/>
      <c r="B3529"/>
      <c r="C3529"/>
      <c r="G3529"/>
      <c r="H3529"/>
      <c r="I3529"/>
      <c r="J3529" s="31"/>
      <c r="K3529" s="31"/>
      <c r="L3529" s="31"/>
      <c r="M3529"/>
      <c r="N3529"/>
      <c r="O3529"/>
      <c r="P3529"/>
      <c r="Q3529"/>
      <c r="R3529"/>
      <c r="S3529"/>
    </row>
    <row r="3530" spans="1:19" x14ac:dyDescent="0.2">
      <c r="A3530"/>
      <c r="B3530"/>
      <c r="C3530"/>
      <c r="G3530"/>
      <c r="H3530"/>
      <c r="I3530"/>
      <c r="J3530" s="31"/>
      <c r="K3530" s="31"/>
      <c r="L3530" s="31"/>
      <c r="M3530"/>
      <c r="N3530"/>
      <c r="O3530"/>
      <c r="P3530"/>
      <c r="Q3530"/>
      <c r="R3530"/>
      <c r="S3530"/>
    </row>
    <row r="3531" spans="1:19" x14ac:dyDescent="0.2">
      <c r="A3531"/>
      <c r="B3531"/>
      <c r="C3531"/>
      <c r="G3531"/>
      <c r="H3531"/>
      <c r="I3531"/>
      <c r="J3531" s="31"/>
      <c r="K3531" s="31"/>
      <c r="L3531" s="31"/>
      <c r="M3531"/>
      <c r="N3531"/>
      <c r="O3531"/>
      <c r="P3531"/>
      <c r="Q3531"/>
      <c r="R3531"/>
      <c r="S3531"/>
    </row>
    <row r="3532" spans="1:19" x14ac:dyDescent="0.2">
      <c r="A3532"/>
      <c r="B3532"/>
      <c r="C3532"/>
      <c r="G3532"/>
      <c r="H3532"/>
      <c r="I3532"/>
      <c r="J3532" s="31"/>
      <c r="K3532" s="31"/>
      <c r="L3532" s="31"/>
      <c r="M3532"/>
      <c r="N3532"/>
      <c r="O3532"/>
      <c r="P3532"/>
      <c r="Q3532"/>
      <c r="R3532"/>
      <c r="S3532"/>
    </row>
    <row r="3533" spans="1:19" x14ac:dyDescent="0.2">
      <c r="A3533"/>
      <c r="B3533"/>
      <c r="C3533"/>
      <c r="G3533"/>
      <c r="H3533"/>
      <c r="I3533"/>
      <c r="J3533" s="31"/>
      <c r="K3533" s="31"/>
      <c r="L3533" s="31"/>
      <c r="M3533"/>
      <c r="N3533"/>
      <c r="O3533"/>
      <c r="P3533"/>
      <c r="Q3533"/>
      <c r="R3533"/>
      <c r="S3533"/>
    </row>
    <row r="3534" spans="1:19" x14ac:dyDescent="0.2">
      <c r="A3534"/>
      <c r="B3534"/>
      <c r="C3534"/>
      <c r="G3534"/>
      <c r="H3534"/>
      <c r="I3534"/>
      <c r="J3534" s="31"/>
      <c r="K3534" s="31"/>
      <c r="L3534" s="31"/>
      <c r="M3534"/>
      <c r="N3534"/>
      <c r="O3534"/>
      <c r="P3534"/>
      <c r="Q3534"/>
      <c r="R3534"/>
      <c r="S3534"/>
    </row>
    <row r="3535" spans="1:19" x14ac:dyDescent="0.2">
      <c r="A3535"/>
      <c r="B3535"/>
      <c r="C3535"/>
      <c r="G3535"/>
      <c r="H3535"/>
      <c r="I3535"/>
      <c r="J3535" s="31"/>
      <c r="K3535" s="31"/>
      <c r="L3535" s="31"/>
      <c r="M3535"/>
      <c r="N3535"/>
      <c r="O3535"/>
      <c r="P3535"/>
      <c r="Q3535"/>
      <c r="R3535"/>
      <c r="S3535"/>
    </row>
    <row r="3536" spans="1:19" x14ac:dyDescent="0.2">
      <c r="A3536"/>
      <c r="B3536"/>
      <c r="C3536"/>
      <c r="G3536"/>
      <c r="H3536"/>
      <c r="I3536"/>
      <c r="J3536" s="31"/>
      <c r="K3536" s="31"/>
      <c r="L3536" s="31"/>
      <c r="M3536"/>
      <c r="N3536"/>
      <c r="O3536"/>
      <c r="P3536"/>
      <c r="Q3536"/>
      <c r="R3536"/>
      <c r="S3536"/>
    </row>
    <row r="3537" spans="1:19" x14ac:dyDescent="0.2">
      <c r="A3537"/>
      <c r="B3537"/>
      <c r="C3537"/>
      <c r="G3537"/>
      <c r="H3537"/>
      <c r="I3537"/>
      <c r="J3537" s="31"/>
      <c r="K3537" s="31"/>
      <c r="L3537" s="31"/>
      <c r="M3537"/>
      <c r="N3537"/>
      <c r="O3537"/>
      <c r="P3537"/>
      <c r="Q3537"/>
      <c r="R3537"/>
      <c r="S3537"/>
    </row>
    <row r="3538" spans="1:19" x14ac:dyDescent="0.2">
      <c r="A3538"/>
      <c r="B3538"/>
      <c r="C3538"/>
      <c r="G3538"/>
      <c r="H3538"/>
      <c r="I3538"/>
      <c r="J3538" s="31"/>
      <c r="K3538" s="31"/>
      <c r="L3538" s="31"/>
      <c r="M3538"/>
      <c r="N3538"/>
      <c r="O3538"/>
      <c r="P3538"/>
      <c r="Q3538"/>
      <c r="R3538"/>
      <c r="S3538"/>
    </row>
    <row r="3539" spans="1:19" x14ac:dyDescent="0.2">
      <c r="A3539"/>
      <c r="B3539"/>
      <c r="C3539"/>
      <c r="G3539"/>
      <c r="H3539"/>
      <c r="I3539"/>
      <c r="J3539" s="31"/>
      <c r="K3539" s="31"/>
      <c r="L3539" s="31"/>
      <c r="M3539"/>
      <c r="N3539"/>
      <c r="O3539"/>
      <c r="P3539"/>
      <c r="Q3539"/>
      <c r="R3539"/>
      <c r="S3539"/>
    </row>
    <row r="3540" spans="1:19" x14ac:dyDescent="0.2">
      <c r="A3540"/>
      <c r="B3540"/>
      <c r="C3540"/>
      <c r="G3540"/>
      <c r="H3540"/>
      <c r="I3540"/>
      <c r="J3540" s="31"/>
      <c r="K3540" s="31"/>
      <c r="L3540" s="31"/>
      <c r="M3540"/>
      <c r="N3540"/>
      <c r="O3540"/>
      <c r="P3540"/>
      <c r="Q3540"/>
      <c r="R3540"/>
      <c r="S3540"/>
    </row>
    <row r="3541" spans="1:19" x14ac:dyDescent="0.2">
      <c r="A3541"/>
      <c r="B3541"/>
      <c r="C3541"/>
      <c r="G3541"/>
      <c r="H3541"/>
      <c r="I3541"/>
      <c r="J3541" s="31"/>
      <c r="K3541" s="31"/>
      <c r="L3541" s="31"/>
      <c r="M3541"/>
      <c r="N3541"/>
      <c r="O3541"/>
      <c r="P3541"/>
      <c r="Q3541"/>
      <c r="R3541"/>
      <c r="S3541"/>
    </row>
    <row r="3542" spans="1:19" x14ac:dyDescent="0.2">
      <c r="A3542"/>
      <c r="B3542"/>
      <c r="C3542"/>
      <c r="G3542"/>
      <c r="H3542"/>
      <c r="I3542"/>
      <c r="J3542" s="31"/>
      <c r="K3542" s="31"/>
      <c r="L3542" s="31"/>
      <c r="M3542"/>
      <c r="N3542"/>
      <c r="O3542"/>
      <c r="P3542"/>
      <c r="Q3542"/>
      <c r="R3542"/>
      <c r="S3542"/>
    </row>
    <row r="3543" spans="1:19" x14ac:dyDescent="0.2">
      <c r="A3543"/>
      <c r="B3543"/>
      <c r="C3543"/>
      <c r="G3543"/>
      <c r="H3543"/>
      <c r="I3543"/>
      <c r="J3543" s="31"/>
      <c r="K3543" s="31"/>
      <c r="L3543" s="31"/>
      <c r="M3543"/>
      <c r="N3543"/>
      <c r="O3543"/>
      <c r="P3543"/>
      <c r="Q3543"/>
      <c r="R3543"/>
      <c r="S3543"/>
    </row>
    <row r="3544" spans="1:19" x14ac:dyDescent="0.2">
      <c r="A3544"/>
      <c r="B3544"/>
      <c r="C3544"/>
      <c r="G3544"/>
      <c r="H3544"/>
      <c r="I3544"/>
      <c r="J3544" s="31"/>
      <c r="K3544" s="31"/>
      <c r="L3544" s="31"/>
      <c r="M3544"/>
      <c r="N3544"/>
      <c r="O3544"/>
      <c r="P3544"/>
      <c r="Q3544"/>
      <c r="R3544"/>
      <c r="S3544"/>
    </row>
    <row r="3545" spans="1:19" x14ac:dyDescent="0.2">
      <c r="A3545"/>
      <c r="B3545"/>
      <c r="C3545"/>
      <c r="G3545"/>
      <c r="H3545"/>
      <c r="I3545"/>
      <c r="J3545" s="31"/>
      <c r="K3545" s="31"/>
      <c r="L3545" s="31"/>
      <c r="M3545"/>
      <c r="N3545"/>
      <c r="O3545"/>
      <c r="P3545"/>
      <c r="Q3545"/>
      <c r="R3545"/>
      <c r="S3545"/>
    </row>
    <row r="3546" spans="1:19" x14ac:dyDescent="0.2">
      <c r="A3546"/>
      <c r="B3546"/>
      <c r="C3546"/>
      <c r="G3546"/>
      <c r="H3546"/>
      <c r="I3546"/>
      <c r="J3546" s="31"/>
      <c r="K3546" s="31"/>
      <c r="L3546" s="31"/>
      <c r="M3546"/>
      <c r="N3546"/>
      <c r="O3546"/>
      <c r="P3546"/>
      <c r="Q3546"/>
      <c r="R3546"/>
      <c r="S3546"/>
    </row>
    <row r="3547" spans="1:19" x14ac:dyDescent="0.2">
      <c r="A3547"/>
      <c r="B3547"/>
      <c r="C3547"/>
      <c r="G3547"/>
      <c r="H3547"/>
      <c r="I3547"/>
      <c r="J3547" s="31"/>
      <c r="K3547" s="31"/>
      <c r="L3547" s="31"/>
      <c r="M3547"/>
      <c r="N3547"/>
      <c r="O3547"/>
      <c r="P3547"/>
      <c r="Q3547"/>
      <c r="R3547"/>
      <c r="S3547"/>
    </row>
    <row r="3548" spans="1:19" x14ac:dyDescent="0.2">
      <c r="A3548"/>
      <c r="B3548"/>
      <c r="C3548"/>
      <c r="G3548"/>
      <c r="H3548"/>
      <c r="I3548"/>
      <c r="J3548" s="31"/>
      <c r="K3548" s="31"/>
      <c r="L3548" s="31"/>
      <c r="M3548"/>
      <c r="N3548"/>
      <c r="O3548"/>
      <c r="P3548"/>
      <c r="Q3548"/>
      <c r="R3548"/>
      <c r="S3548"/>
    </row>
    <row r="3549" spans="1:19" x14ac:dyDescent="0.2">
      <c r="A3549"/>
      <c r="B3549"/>
      <c r="C3549"/>
      <c r="G3549"/>
      <c r="H3549"/>
      <c r="I3549"/>
      <c r="J3549" s="31"/>
      <c r="K3549" s="31"/>
      <c r="L3549" s="31"/>
      <c r="M3549"/>
      <c r="N3549"/>
      <c r="O3549"/>
      <c r="P3549"/>
      <c r="Q3549"/>
      <c r="R3549"/>
      <c r="S3549"/>
    </row>
    <row r="3550" spans="1:19" x14ac:dyDescent="0.2">
      <c r="A3550"/>
      <c r="B3550"/>
      <c r="C3550"/>
      <c r="G3550"/>
      <c r="H3550"/>
      <c r="I3550"/>
      <c r="J3550" s="31"/>
      <c r="K3550" s="31"/>
      <c r="L3550" s="31"/>
      <c r="M3550"/>
      <c r="N3550"/>
      <c r="O3550"/>
      <c r="P3550"/>
      <c r="Q3550"/>
      <c r="R3550"/>
      <c r="S3550"/>
    </row>
    <row r="3551" spans="1:19" x14ac:dyDescent="0.2">
      <c r="A3551"/>
      <c r="B3551"/>
      <c r="C3551"/>
      <c r="G3551"/>
      <c r="H3551"/>
      <c r="I3551"/>
      <c r="J3551" s="31"/>
      <c r="K3551" s="31"/>
      <c r="L3551" s="31"/>
      <c r="M3551"/>
      <c r="N3551"/>
      <c r="O3551"/>
      <c r="P3551"/>
      <c r="Q3551"/>
      <c r="R3551"/>
      <c r="S3551"/>
    </row>
    <row r="3552" spans="1:19" x14ac:dyDescent="0.2">
      <c r="A3552"/>
      <c r="B3552"/>
      <c r="C3552"/>
      <c r="G3552"/>
      <c r="H3552"/>
      <c r="I3552"/>
      <c r="J3552" s="31"/>
      <c r="K3552" s="31"/>
      <c r="L3552" s="31"/>
      <c r="M3552"/>
      <c r="N3552"/>
      <c r="O3552"/>
      <c r="P3552"/>
      <c r="Q3552"/>
      <c r="R3552"/>
      <c r="S3552"/>
    </row>
    <row r="3553" spans="1:19" x14ac:dyDescent="0.2">
      <c r="A3553"/>
      <c r="B3553"/>
      <c r="C3553"/>
      <c r="G3553"/>
      <c r="H3553"/>
      <c r="I3553"/>
      <c r="J3553" s="31"/>
      <c r="K3553" s="31"/>
      <c r="L3553" s="31"/>
      <c r="M3553"/>
      <c r="N3553"/>
      <c r="O3553"/>
      <c r="P3553"/>
      <c r="Q3553"/>
      <c r="R3553"/>
      <c r="S3553"/>
    </row>
    <row r="3554" spans="1:19" x14ac:dyDescent="0.2">
      <c r="A3554"/>
      <c r="B3554"/>
      <c r="C3554"/>
      <c r="D3554" s="20"/>
      <c r="G3554"/>
      <c r="H3554"/>
      <c r="I3554"/>
      <c r="J3554" s="31"/>
      <c r="K3554" s="31"/>
      <c r="L3554" s="31"/>
      <c r="M3554"/>
      <c r="N3554"/>
      <c r="O3554"/>
      <c r="P3554"/>
      <c r="Q3554"/>
      <c r="R3554"/>
      <c r="S3554"/>
    </row>
    <row r="3555" spans="1:19" x14ac:dyDescent="0.2">
      <c r="A3555"/>
      <c r="B3555"/>
      <c r="C3555"/>
      <c r="G3555"/>
      <c r="H3555"/>
      <c r="I3555"/>
      <c r="J3555" s="31"/>
      <c r="K3555" s="31"/>
      <c r="L3555" s="31"/>
      <c r="M3555"/>
      <c r="N3555"/>
      <c r="O3555"/>
      <c r="P3555"/>
      <c r="Q3555"/>
      <c r="R3555"/>
      <c r="S3555"/>
    </row>
    <row r="3556" spans="1:19" x14ac:dyDescent="0.2">
      <c r="A3556"/>
      <c r="B3556"/>
      <c r="C3556"/>
      <c r="G3556"/>
      <c r="H3556"/>
      <c r="I3556"/>
      <c r="J3556" s="31"/>
      <c r="K3556" s="31"/>
      <c r="L3556" s="31"/>
      <c r="M3556"/>
      <c r="N3556"/>
      <c r="O3556"/>
      <c r="P3556"/>
      <c r="Q3556"/>
      <c r="R3556"/>
      <c r="S3556"/>
    </row>
    <row r="3557" spans="1:19" x14ac:dyDescent="0.2">
      <c r="A3557"/>
      <c r="B3557"/>
      <c r="C3557"/>
      <c r="G3557"/>
      <c r="H3557"/>
      <c r="I3557"/>
      <c r="J3557" s="31"/>
      <c r="K3557" s="31"/>
      <c r="L3557" s="31"/>
      <c r="M3557"/>
      <c r="N3557"/>
      <c r="O3557"/>
      <c r="P3557"/>
      <c r="Q3557"/>
      <c r="R3557"/>
      <c r="S3557"/>
    </row>
    <row r="3558" spans="1:19" x14ac:dyDescent="0.2">
      <c r="A3558"/>
      <c r="B3558"/>
      <c r="C3558"/>
      <c r="G3558"/>
      <c r="H3558"/>
      <c r="I3558"/>
      <c r="J3558" s="31"/>
      <c r="K3558" s="31"/>
      <c r="L3558" s="31"/>
      <c r="M3558"/>
      <c r="N3558"/>
      <c r="O3558"/>
      <c r="P3558"/>
      <c r="Q3558"/>
      <c r="R3558"/>
      <c r="S3558"/>
    </row>
    <row r="3559" spans="1:19" x14ac:dyDescent="0.2">
      <c r="A3559"/>
      <c r="B3559"/>
      <c r="C3559"/>
      <c r="G3559"/>
      <c r="H3559"/>
      <c r="I3559"/>
      <c r="J3559" s="31"/>
      <c r="K3559" s="31"/>
      <c r="L3559" s="31"/>
      <c r="M3559"/>
      <c r="N3559"/>
      <c r="O3559"/>
      <c r="P3559"/>
      <c r="Q3559"/>
      <c r="R3559"/>
      <c r="S3559"/>
    </row>
    <row r="3560" spans="1:19" x14ac:dyDescent="0.2">
      <c r="A3560"/>
      <c r="B3560"/>
      <c r="C3560"/>
      <c r="G3560"/>
      <c r="H3560"/>
      <c r="I3560"/>
      <c r="J3560" s="31"/>
      <c r="K3560" s="31"/>
      <c r="L3560" s="31"/>
      <c r="M3560"/>
      <c r="N3560"/>
      <c r="O3560"/>
      <c r="P3560"/>
      <c r="Q3560"/>
      <c r="R3560"/>
      <c r="S3560"/>
    </row>
    <row r="3561" spans="1:19" x14ac:dyDescent="0.2">
      <c r="A3561"/>
      <c r="B3561"/>
      <c r="C3561"/>
      <c r="G3561"/>
      <c r="H3561"/>
      <c r="I3561"/>
      <c r="J3561" s="31"/>
      <c r="K3561" s="31"/>
      <c r="L3561" s="31"/>
      <c r="M3561"/>
      <c r="N3561"/>
      <c r="O3561"/>
      <c r="P3561"/>
      <c r="Q3561"/>
      <c r="R3561"/>
      <c r="S3561"/>
    </row>
    <row r="3562" spans="1:19" x14ac:dyDescent="0.2">
      <c r="A3562"/>
      <c r="B3562"/>
      <c r="C3562"/>
      <c r="G3562"/>
      <c r="H3562"/>
      <c r="I3562"/>
      <c r="J3562" s="31"/>
      <c r="K3562" s="31"/>
      <c r="L3562" s="31"/>
      <c r="M3562"/>
      <c r="N3562"/>
      <c r="O3562"/>
      <c r="P3562"/>
      <c r="Q3562"/>
      <c r="R3562"/>
      <c r="S3562"/>
    </row>
    <row r="3563" spans="1:19" x14ac:dyDescent="0.2">
      <c r="A3563"/>
      <c r="B3563"/>
      <c r="C3563"/>
      <c r="G3563"/>
      <c r="H3563"/>
      <c r="I3563"/>
      <c r="J3563" s="31"/>
      <c r="K3563" s="31"/>
      <c r="L3563" s="31"/>
      <c r="M3563"/>
      <c r="N3563"/>
      <c r="O3563"/>
      <c r="P3563"/>
      <c r="Q3563"/>
      <c r="R3563"/>
      <c r="S3563"/>
    </row>
    <row r="3564" spans="1:19" x14ac:dyDescent="0.2">
      <c r="A3564"/>
      <c r="B3564"/>
      <c r="C3564"/>
      <c r="G3564"/>
      <c r="H3564"/>
      <c r="I3564"/>
      <c r="J3564" s="31"/>
      <c r="K3564" s="31"/>
      <c r="L3564" s="31"/>
      <c r="M3564"/>
      <c r="N3564"/>
      <c r="O3564"/>
      <c r="P3564"/>
      <c r="Q3564"/>
      <c r="R3564"/>
      <c r="S3564"/>
    </row>
    <row r="3565" spans="1:19" x14ac:dyDescent="0.2">
      <c r="A3565"/>
      <c r="B3565"/>
      <c r="C3565"/>
      <c r="G3565"/>
      <c r="H3565"/>
      <c r="I3565"/>
      <c r="J3565" s="31"/>
      <c r="K3565" s="31"/>
      <c r="L3565" s="31"/>
      <c r="M3565"/>
      <c r="N3565"/>
      <c r="O3565"/>
      <c r="P3565"/>
      <c r="Q3565"/>
      <c r="R3565"/>
      <c r="S3565"/>
    </row>
    <row r="3566" spans="1:19" x14ac:dyDescent="0.2">
      <c r="A3566"/>
      <c r="B3566"/>
      <c r="C3566"/>
      <c r="G3566"/>
      <c r="H3566"/>
      <c r="I3566"/>
      <c r="J3566" s="31"/>
      <c r="K3566" s="31"/>
      <c r="L3566" s="31"/>
      <c r="M3566"/>
      <c r="N3566"/>
      <c r="O3566"/>
      <c r="P3566"/>
      <c r="Q3566"/>
      <c r="R3566"/>
      <c r="S3566"/>
    </row>
    <row r="3567" spans="1:19" x14ac:dyDescent="0.2">
      <c r="A3567"/>
      <c r="B3567"/>
      <c r="C3567"/>
      <c r="G3567"/>
      <c r="H3567"/>
      <c r="I3567"/>
      <c r="J3567" s="31"/>
      <c r="K3567" s="31"/>
      <c r="L3567" s="31"/>
      <c r="M3567"/>
      <c r="N3567"/>
      <c r="O3567"/>
      <c r="P3567"/>
      <c r="Q3567"/>
      <c r="R3567"/>
      <c r="S3567"/>
    </row>
    <row r="3568" spans="1:19" x14ac:dyDescent="0.2">
      <c r="A3568"/>
      <c r="B3568"/>
      <c r="C3568"/>
      <c r="G3568"/>
      <c r="H3568"/>
      <c r="I3568"/>
      <c r="J3568" s="31"/>
      <c r="K3568" s="31"/>
      <c r="L3568" s="31"/>
      <c r="M3568"/>
      <c r="N3568"/>
      <c r="O3568"/>
      <c r="P3568"/>
      <c r="Q3568"/>
      <c r="R3568"/>
      <c r="S3568"/>
    </row>
    <row r="3569" spans="1:19" x14ac:dyDescent="0.2">
      <c r="A3569"/>
      <c r="B3569"/>
      <c r="C3569"/>
      <c r="G3569"/>
      <c r="H3569"/>
      <c r="I3569"/>
      <c r="J3569" s="31"/>
      <c r="K3569" s="31"/>
      <c r="L3569" s="31"/>
      <c r="M3569"/>
      <c r="N3569"/>
      <c r="O3569"/>
      <c r="P3569"/>
      <c r="Q3569"/>
      <c r="R3569"/>
      <c r="S3569"/>
    </row>
    <row r="3570" spans="1:19" x14ac:dyDescent="0.2">
      <c r="A3570"/>
      <c r="B3570"/>
      <c r="C3570"/>
      <c r="G3570"/>
      <c r="H3570"/>
      <c r="I3570"/>
      <c r="J3570" s="31"/>
      <c r="K3570" s="31"/>
      <c r="L3570" s="31"/>
      <c r="M3570"/>
      <c r="N3570"/>
      <c r="O3570"/>
      <c r="P3570"/>
      <c r="Q3570"/>
      <c r="R3570"/>
      <c r="S3570"/>
    </row>
    <row r="3571" spans="1:19" x14ac:dyDescent="0.2">
      <c r="A3571"/>
      <c r="B3571"/>
      <c r="C3571"/>
      <c r="G3571"/>
      <c r="H3571"/>
      <c r="I3571"/>
      <c r="J3571" s="31"/>
      <c r="K3571" s="31"/>
      <c r="L3571" s="31"/>
      <c r="M3571"/>
      <c r="N3571"/>
      <c r="O3571"/>
      <c r="P3571"/>
      <c r="Q3571"/>
      <c r="R3571"/>
      <c r="S3571"/>
    </row>
    <row r="3572" spans="1:19" x14ac:dyDescent="0.2">
      <c r="A3572"/>
      <c r="B3572"/>
      <c r="C3572"/>
      <c r="G3572"/>
      <c r="H3572"/>
      <c r="I3572"/>
      <c r="J3572" s="31"/>
      <c r="K3572" s="31"/>
      <c r="L3572" s="31"/>
      <c r="M3572"/>
      <c r="N3572"/>
      <c r="O3572"/>
      <c r="P3572"/>
      <c r="Q3572"/>
      <c r="R3572"/>
      <c r="S3572"/>
    </row>
    <row r="3573" spans="1:19" x14ac:dyDescent="0.2">
      <c r="A3573"/>
      <c r="B3573"/>
      <c r="C3573"/>
      <c r="G3573"/>
      <c r="H3573"/>
      <c r="I3573"/>
      <c r="J3573" s="31"/>
      <c r="K3573" s="31"/>
      <c r="L3573" s="31"/>
      <c r="M3573"/>
      <c r="N3573"/>
      <c r="O3573"/>
      <c r="P3573"/>
      <c r="Q3573"/>
      <c r="R3573"/>
      <c r="S3573"/>
    </row>
    <row r="3574" spans="1:19" x14ac:dyDescent="0.2">
      <c r="A3574"/>
      <c r="B3574"/>
      <c r="C3574"/>
      <c r="G3574"/>
      <c r="H3574"/>
      <c r="I3574"/>
      <c r="J3574" s="31"/>
      <c r="K3574" s="31"/>
      <c r="L3574" s="31"/>
      <c r="M3574"/>
      <c r="N3574"/>
      <c r="O3574"/>
      <c r="P3574"/>
      <c r="Q3574"/>
      <c r="R3574"/>
      <c r="S3574"/>
    </row>
    <row r="3575" spans="1:19" x14ac:dyDescent="0.2">
      <c r="A3575"/>
      <c r="B3575"/>
      <c r="C3575"/>
      <c r="G3575"/>
      <c r="H3575"/>
      <c r="I3575"/>
      <c r="J3575" s="31"/>
      <c r="K3575" s="31"/>
      <c r="L3575" s="31"/>
      <c r="M3575"/>
      <c r="N3575"/>
      <c r="O3575"/>
      <c r="P3575"/>
      <c r="Q3575"/>
      <c r="R3575"/>
      <c r="S3575"/>
    </row>
    <row r="3576" spans="1:19" x14ac:dyDescent="0.2">
      <c r="A3576"/>
      <c r="B3576"/>
      <c r="C3576"/>
      <c r="G3576"/>
      <c r="H3576"/>
      <c r="I3576"/>
      <c r="J3576" s="31"/>
      <c r="K3576" s="31"/>
      <c r="L3576" s="31"/>
      <c r="M3576"/>
      <c r="N3576"/>
      <c r="O3576"/>
      <c r="P3576"/>
      <c r="Q3576"/>
      <c r="R3576"/>
      <c r="S3576"/>
    </row>
    <row r="3577" spans="1:19" x14ac:dyDescent="0.2">
      <c r="A3577"/>
      <c r="B3577"/>
      <c r="C3577"/>
      <c r="G3577"/>
      <c r="H3577"/>
      <c r="I3577"/>
      <c r="J3577" s="31"/>
      <c r="K3577" s="31"/>
      <c r="L3577" s="31"/>
      <c r="M3577"/>
      <c r="N3577"/>
      <c r="O3577"/>
      <c r="P3577"/>
      <c r="Q3577"/>
      <c r="R3577"/>
      <c r="S3577"/>
    </row>
    <row r="3578" spans="1:19" x14ac:dyDescent="0.2">
      <c r="A3578"/>
      <c r="B3578"/>
      <c r="C3578"/>
      <c r="G3578"/>
      <c r="H3578"/>
      <c r="I3578"/>
      <c r="J3578" s="31"/>
      <c r="K3578" s="31"/>
      <c r="L3578" s="31"/>
      <c r="M3578"/>
      <c r="N3578"/>
      <c r="O3578"/>
      <c r="P3578"/>
      <c r="Q3578"/>
      <c r="R3578"/>
      <c r="S3578"/>
    </row>
    <row r="3579" spans="1:19" x14ac:dyDescent="0.2">
      <c r="A3579"/>
      <c r="B3579"/>
      <c r="C3579"/>
      <c r="G3579"/>
      <c r="H3579"/>
      <c r="I3579"/>
      <c r="J3579" s="31"/>
      <c r="K3579" s="31"/>
      <c r="L3579" s="31"/>
      <c r="M3579"/>
      <c r="N3579"/>
      <c r="O3579"/>
      <c r="P3579"/>
      <c r="Q3579"/>
      <c r="R3579"/>
      <c r="S3579"/>
    </row>
    <row r="3580" spans="1:19" x14ac:dyDescent="0.2">
      <c r="A3580"/>
      <c r="B3580"/>
      <c r="C3580"/>
      <c r="G3580"/>
      <c r="H3580"/>
      <c r="I3580"/>
      <c r="J3580" s="31"/>
      <c r="K3580" s="31"/>
      <c r="L3580" s="31"/>
      <c r="M3580"/>
      <c r="N3580"/>
      <c r="O3580"/>
      <c r="P3580"/>
      <c r="Q3580"/>
      <c r="R3580"/>
      <c r="S3580"/>
    </row>
    <row r="3581" spans="1:19" x14ac:dyDescent="0.2">
      <c r="A3581"/>
      <c r="B3581"/>
      <c r="C3581"/>
      <c r="G3581"/>
      <c r="H3581"/>
      <c r="I3581"/>
      <c r="J3581" s="31"/>
      <c r="K3581" s="31"/>
      <c r="L3581" s="31"/>
      <c r="M3581"/>
      <c r="N3581"/>
      <c r="O3581"/>
      <c r="P3581"/>
      <c r="Q3581"/>
      <c r="R3581"/>
      <c r="S3581"/>
    </row>
    <row r="3582" spans="1:19" x14ac:dyDescent="0.2">
      <c r="A3582"/>
      <c r="B3582"/>
      <c r="C3582"/>
      <c r="G3582"/>
      <c r="H3582"/>
      <c r="I3582"/>
      <c r="J3582" s="31"/>
      <c r="K3582" s="31"/>
      <c r="L3582" s="31"/>
      <c r="M3582"/>
      <c r="N3582"/>
      <c r="O3582"/>
      <c r="P3582"/>
      <c r="Q3582"/>
      <c r="R3582"/>
      <c r="S3582"/>
    </row>
    <row r="3583" spans="1:19" x14ac:dyDescent="0.2">
      <c r="A3583"/>
      <c r="B3583"/>
      <c r="C3583"/>
      <c r="G3583"/>
      <c r="H3583"/>
      <c r="I3583"/>
      <c r="J3583" s="31"/>
      <c r="K3583" s="31"/>
      <c r="L3583" s="31"/>
      <c r="M3583"/>
      <c r="N3583"/>
      <c r="O3583"/>
      <c r="P3583"/>
      <c r="Q3583"/>
      <c r="R3583"/>
      <c r="S3583"/>
    </row>
    <row r="3584" spans="1:19" x14ac:dyDescent="0.2">
      <c r="A3584"/>
      <c r="B3584"/>
      <c r="C3584"/>
      <c r="G3584"/>
      <c r="H3584"/>
      <c r="I3584"/>
      <c r="J3584" s="31"/>
      <c r="K3584" s="31"/>
      <c r="L3584" s="31"/>
      <c r="M3584"/>
      <c r="N3584"/>
      <c r="O3584"/>
      <c r="P3584"/>
      <c r="Q3584"/>
      <c r="R3584"/>
      <c r="S3584"/>
    </row>
    <row r="3585" spans="1:19" x14ac:dyDescent="0.2">
      <c r="A3585"/>
      <c r="B3585"/>
      <c r="C3585"/>
      <c r="G3585"/>
      <c r="H3585"/>
      <c r="I3585"/>
      <c r="J3585" s="31"/>
      <c r="K3585" s="31"/>
      <c r="L3585" s="31"/>
      <c r="M3585"/>
      <c r="N3585"/>
      <c r="O3585"/>
      <c r="P3585"/>
      <c r="Q3585"/>
      <c r="R3585"/>
      <c r="S3585"/>
    </row>
    <row r="3586" spans="1:19" x14ac:dyDescent="0.2">
      <c r="A3586"/>
      <c r="B3586"/>
      <c r="C3586"/>
      <c r="G3586"/>
      <c r="H3586"/>
      <c r="I3586"/>
      <c r="J3586" s="31"/>
      <c r="K3586" s="31"/>
      <c r="L3586" s="31"/>
      <c r="M3586"/>
      <c r="N3586"/>
      <c r="O3586"/>
      <c r="P3586"/>
      <c r="Q3586"/>
      <c r="R3586"/>
      <c r="S3586"/>
    </row>
    <row r="3587" spans="1:19" x14ac:dyDescent="0.2">
      <c r="A3587"/>
      <c r="B3587"/>
      <c r="C3587"/>
      <c r="G3587"/>
      <c r="H3587"/>
      <c r="I3587"/>
      <c r="J3587" s="31"/>
      <c r="K3587" s="31"/>
      <c r="L3587" s="31"/>
      <c r="M3587"/>
      <c r="N3587"/>
      <c r="O3587"/>
      <c r="P3587"/>
      <c r="Q3587"/>
      <c r="R3587"/>
      <c r="S3587"/>
    </row>
    <row r="3588" spans="1:19" x14ac:dyDescent="0.2">
      <c r="A3588"/>
      <c r="B3588"/>
      <c r="C3588"/>
      <c r="G3588"/>
      <c r="H3588"/>
      <c r="I3588"/>
      <c r="J3588" s="31"/>
      <c r="K3588" s="31"/>
      <c r="L3588" s="31"/>
      <c r="M3588"/>
      <c r="N3588"/>
      <c r="O3588"/>
      <c r="P3588"/>
      <c r="Q3588"/>
      <c r="R3588"/>
      <c r="S3588"/>
    </row>
    <row r="3589" spans="1:19" x14ac:dyDescent="0.2">
      <c r="A3589"/>
      <c r="B3589"/>
      <c r="C3589"/>
      <c r="G3589"/>
      <c r="H3589"/>
      <c r="I3589"/>
      <c r="J3589" s="31"/>
      <c r="K3589" s="31"/>
      <c r="L3589" s="31"/>
      <c r="M3589"/>
      <c r="N3589"/>
      <c r="O3589"/>
      <c r="P3589"/>
      <c r="Q3589"/>
      <c r="R3589"/>
      <c r="S3589"/>
    </row>
    <row r="3590" spans="1:19" x14ac:dyDescent="0.2">
      <c r="A3590"/>
      <c r="B3590"/>
      <c r="C3590"/>
      <c r="G3590"/>
      <c r="H3590"/>
      <c r="I3590"/>
      <c r="J3590" s="31"/>
      <c r="K3590" s="31"/>
      <c r="L3590" s="31"/>
      <c r="M3590"/>
      <c r="N3590"/>
      <c r="O3590"/>
      <c r="P3590"/>
      <c r="Q3590"/>
      <c r="R3590"/>
      <c r="S3590"/>
    </row>
    <row r="3591" spans="1:19" x14ac:dyDescent="0.2">
      <c r="A3591"/>
      <c r="B3591"/>
      <c r="C3591"/>
      <c r="G3591"/>
      <c r="H3591"/>
      <c r="I3591"/>
      <c r="J3591" s="31"/>
      <c r="K3591" s="31"/>
      <c r="L3591" s="31"/>
      <c r="M3591"/>
      <c r="N3591"/>
      <c r="O3591"/>
      <c r="P3591"/>
      <c r="Q3591"/>
      <c r="R3591"/>
      <c r="S3591"/>
    </row>
    <row r="3592" spans="1:19" x14ac:dyDescent="0.2">
      <c r="A3592"/>
      <c r="B3592"/>
      <c r="C3592"/>
      <c r="G3592"/>
      <c r="H3592"/>
      <c r="I3592"/>
      <c r="J3592" s="31"/>
      <c r="K3592" s="31"/>
      <c r="L3592" s="31"/>
      <c r="M3592"/>
      <c r="N3592"/>
      <c r="O3592"/>
      <c r="P3592"/>
      <c r="Q3592"/>
      <c r="R3592"/>
      <c r="S3592"/>
    </row>
    <row r="3593" spans="1:19" x14ac:dyDescent="0.2">
      <c r="A3593"/>
      <c r="B3593"/>
      <c r="C3593"/>
      <c r="G3593"/>
      <c r="H3593"/>
      <c r="I3593"/>
      <c r="J3593" s="31"/>
      <c r="K3593" s="31"/>
      <c r="L3593" s="31"/>
      <c r="M3593"/>
      <c r="N3593"/>
      <c r="O3593"/>
      <c r="P3593"/>
      <c r="Q3593"/>
      <c r="R3593"/>
      <c r="S3593"/>
    </row>
    <row r="3594" spans="1:19" x14ac:dyDescent="0.2">
      <c r="A3594"/>
      <c r="B3594"/>
      <c r="C3594"/>
      <c r="G3594"/>
      <c r="H3594"/>
      <c r="I3594"/>
      <c r="J3594" s="31"/>
      <c r="K3594" s="31"/>
      <c r="L3594" s="31"/>
      <c r="M3594"/>
      <c r="N3594"/>
      <c r="O3594"/>
      <c r="P3594"/>
      <c r="Q3594"/>
      <c r="R3594"/>
      <c r="S3594"/>
    </row>
    <row r="3595" spans="1:19" x14ac:dyDescent="0.2">
      <c r="A3595"/>
      <c r="B3595"/>
      <c r="C3595"/>
      <c r="G3595"/>
      <c r="H3595"/>
      <c r="I3595"/>
      <c r="J3595" s="31"/>
      <c r="K3595" s="31"/>
      <c r="L3595" s="31"/>
      <c r="M3595"/>
      <c r="N3595"/>
      <c r="O3595"/>
      <c r="P3595"/>
      <c r="Q3595"/>
      <c r="R3595"/>
      <c r="S3595"/>
    </row>
    <row r="3596" spans="1:19" x14ac:dyDescent="0.2">
      <c r="A3596"/>
      <c r="B3596"/>
      <c r="C3596"/>
      <c r="G3596"/>
      <c r="H3596"/>
      <c r="I3596"/>
      <c r="J3596" s="31"/>
      <c r="K3596" s="31"/>
      <c r="L3596" s="31"/>
      <c r="M3596"/>
      <c r="N3596"/>
      <c r="O3596"/>
      <c r="P3596"/>
      <c r="Q3596"/>
      <c r="R3596"/>
      <c r="S3596"/>
    </row>
    <row r="3597" spans="1:19" x14ac:dyDescent="0.2">
      <c r="A3597"/>
      <c r="B3597"/>
      <c r="C3597"/>
      <c r="G3597"/>
      <c r="H3597"/>
      <c r="I3597"/>
      <c r="J3597" s="31"/>
      <c r="K3597" s="31"/>
      <c r="L3597" s="31"/>
      <c r="M3597"/>
      <c r="N3597"/>
      <c r="O3597"/>
      <c r="P3597"/>
      <c r="Q3597"/>
      <c r="R3597"/>
      <c r="S3597"/>
    </row>
    <row r="3598" spans="1:19" x14ac:dyDescent="0.2">
      <c r="A3598"/>
      <c r="B3598"/>
      <c r="C3598"/>
      <c r="G3598"/>
      <c r="H3598"/>
      <c r="I3598"/>
      <c r="J3598" s="31"/>
      <c r="K3598" s="31"/>
      <c r="L3598" s="31"/>
      <c r="M3598"/>
      <c r="N3598"/>
      <c r="O3598"/>
      <c r="P3598"/>
      <c r="Q3598"/>
      <c r="R3598"/>
      <c r="S3598"/>
    </row>
    <row r="3599" spans="1:19" x14ac:dyDescent="0.2">
      <c r="A3599"/>
      <c r="B3599"/>
      <c r="C3599"/>
      <c r="G3599"/>
      <c r="H3599"/>
      <c r="I3599"/>
      <c r="J3599" s="31"/>
      <c r="K3599" s="31"/>
      <c r="L3599" s="31"/>
      <c r="M3599"/>
      <c r="N3599"/>
      <c r="O3599"/>
      <c r="P3599"/>
      <c r="Q3599"/>
      <c r="R3599"/>
      <c r="S3599"/>
    </row>
  </sheetData>
  <autoFilter ref="A4:R1660"/>
  <sortState ref="A596:S610">
    <sortCondition ref="A596"/>
  </sortState>
  <mergeCells count="1">
    <mergeCell ref="T1:Z4"/>
  </mergeCells>
  <phoneticPr fontId="3"/>
  <dataValidations count="8">
    <dataValidation type="list" allowBlank="1" showInputMessage="1" showErrorMessage="1" sqref="E1577:F1764">
      <formula1>"　 , 処遇改善交付金収入,処遇改善交付金支出,介護給付費収入,利用料収入,補助金助成金収入,雑収入,給料手当,臨時雇用賃金,ヘルパー給料,法定福利費,福利厚生費,ヘルパー待遇改善支度金,旅費交通費,事務用品費,消耗品費,通信費,賃借料,委託費,水道光熱費,保険料,職員研修費,ローン支払,負担金支出,車両維持費,支払手数料,雑費,法人税支払支出"</formula1>
    </dataValidation>
    <dataValidation type="list" allowBlank="1" showInputMessage="1" showErrorMessage="1" sqref="F1449:F1576">
      <formula1>科目</formula1>
    </dataValidation>
    <dataValidation imeMode="off" allowBlank="1" showInputMessage="1" showErrorMessage="1" sqref="H1661:H1678 G5:H1488"/>
    <dataValidation type="list" allowBlank="1" showInputMessage="1" showErrorMessage="1" sqref="I5:I6">
      <formula1>"　　,,現金,通帳,振込口座"</formula1>
    </dataValidation>
    <dataValidation imeMode="on" allowBlank="1" showInputMessage="1" showErrorMessage="1" sqref="F5:F1448"/>
    <dataValidation type="list" errorStyle="warning" allowBlank="1" showInputMessage="1" showErrorMessage="1" sqref="D5:D1576">
      <formula1>科目1</formula1>
    </dataValidation>
    <dataValidation type="list" errorStyle="information" allowBlank="1" showInputMessage="1" showErrorMessage="1" sqref="E5:E1576">
      <formula1>INDIRECT(D5)</formula1>
    </dataValidation>
    <dataValidation type="list" allowBlank="1" showInputMessage="1" showErrorMessage="1" sqref="I7:I1579">
      <formula1>"　　,,現金,通帳,郵便振替"</formula1>
    </dataValidation>
  </dataValidations>
  <printOptions horizontalCentered="1" verticalCentered="1"/>
  <pageMargins left="0" right="0" top="0" bottom="0" header="0" footer="0"/>
  <pageSetup paperSize="8" scale="51" fitToHeight="0" orientation="landscape" r:id="rId1"/>
  <headerFooter alignWithMargins="0"/>
  <rowBreaks count="9" manualBreakCount="9">
    <brk id="53" max="16383" man="1"/>
    <brk id="100" max="23" man="1"/>
    <brk id="135" max="16383" man="1"/>
    <brk id="171" max="16383" man="1"/>
    <brk id="263" max="16383" man="1"/>
    <brk id="494" max="16383" man="1"/>
    <brk id="617" max="16383" man="1"/>
    <brk id="707" max="25" man="1"/>
    <brk id="736" max="16383" man="1"/>
  </rowBreaks>
  <colBreaks count="3" manualBreakCount="3">
    <brk id="11" max="1048575" man="1"/>
    <brk id="18" max="1048575" man="1"/>
    <brk id="19" max="1048575" man="1"/>
  </colBreaks>
  <drawing r:id="rId2"/>
  <legacyDrawing r:id="rId3"/>
  <controls>
    <mc:AlternateContent xmlns:mc="http://schemas.openxmlformats.org/markup-compatibility/2006">
      <mc:Choice Requires="x14">
        <control shapeId="1042" r:id="rId4" name="CommandButton21">
          <controlPr defaultSize="0" autoLine="0" autoPict="0" r:id="rId5">
            <anchor moveWithCells="1">
              <from>
                <xdr:col>0</xdr:col>
                <xdr:colOff>556260</xdr:colOff>
                <xdr:row>0</xdr:row>
                <xdr:rowOff>0</xdr:rowOff>
              </from>
              <to>
                <xdr:col>2</xdr:col>
                <xdr:colOff>38100</xdr:colOff>
                <xdr:row>0</xdr:row>
                <xdr:rowOff>175260</xdr:rowOff>
              </to>
            </anchor>
          </controlPr>
        </control>
      </mc:Choice>
      <mc:Fallback>
        <control shapeId="1042" r:id="rId4" name="CommandButton21"/>
      </mc:Fallback>
    </mc:AlternateContent>
    <mc:AlternateContent xmlns:mc="http://schemas.openxmlformats.org/markup-compatibility/2006">
      <mc:Choice Requires="x14">
        <control shapeId="1043" r:id="rId6" name="CommandButton22">
          <controlPr defaultSize="0" autoLine="0" autoPict="0" r:id="rId7">
            <anchor moveWithCells="1">
              <from>
                <xdr:col>2</xdr:col>
                <xdr:colOff>76200</xdr:colOff>
                <xdr:row>0</xdr:row>
                <xdr:rowOff>0</xdr:rowOff>
              </from>
              <to>
                <xdr:col>3</xdr:col>
                <xdr:colOff>411480</xdr:colOff>
                <xdr:row>0</xdr:row>
                <xdr:rowOff>182880</xdr:rowOff>
              </to>
            </anchor>
          </controlPr>
        </control>
      </mc:Choice>
      <mc:Fallback>
        <control shapeId="1043" r:id="rId6" name="CommandButton2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7"/>
  <sheetViews>
    <sheetView topLeftCell="B1" zoomScaleNormal="100" workbookViewId="0">
      <selection activeCell="E39" sqref="E39"/>
    </sheetView>
  </sheetViews>
  <sheetFormatPr defaultRowHeight="13.2" x14ac:dyDescent="0.2"/>
  <cols>
    <col min="1" max="1" width="5.109375" customWidth="1"/>
    <col min="2" max="2" width="24.33203125" customWidth="1"/>
    <col min="3" max="3" width="11" style="7" customWidth="1"/>
    <col min="4" max="5" width="11" customWidth="1"/>
    <col min="6" max="6" width="11" style="7" customWidth="1"/>
    <col min="7" max="8" width="11" customWidth="1"/>
    <col min="9" max="9" width="11" style="7" customWidth="1"/>
    <col min="10" max="11" width="11" customWidth="1"/>
    <col min="12" max="12" width="11" style="7" customWidth="1"/>
    <col min="13" max="14" width="11" customWidth="1"/>
    <col min="15" max="15" width="12.6640625" style="7" customWidth="1"/>
    <col min="16" max="16" width="5.109375" customWidth="1"/>
  </cols>
  <sheetData>
    <row r="1" spans="1:15" x14ac:dyDescent="0.2">
      <c r="A1">
        <v>4</v>
      </c>
      <c r="B1" t="s">
        <v>14</v>
      </c>
    </row>
    <row r="2" spans="1:15" x14ac:dyDescent="0.2">
      <c r="I2"/>
      <c r="L2"/>
      <c r="O2"/>
    </row>
    <row r="3" spans="1:15" x14ac:dyDescent="0.2">
      <c r="A3" t="s">
        <v>63</v>
      </c>
      <c r="B3" s="2"/>
      <c r="C3" s="33">
        <v>4</v>
      </c>
      <c r="D3" s="33">
        <v>5</v>
      </c>
      <c r="E3" s="33">
        <v>6</v>
      </c>
      <c r="F3" s="33">
        <v>7</v>
      </c>
      <c r="G3" s="33">
        <v>8</v>
      </c>
      <c r="H3" s="33">
        <v>9</v>
      </c>
      <c r="I3" s="33">
        <v>10</v>
      </c>
      <c r="J3" s="33">
        <v>11</v>
      </c>
      <c r="K3" s="33">
        <v>12</v>
      </c>
      <c r="L3" s="33">
        <v>1</v>
      </c>
      <c r="M3" s="33">
        <v>2</v>
      </c>
      <c r="N3" s="33">
        <v>3</v>
      </c>
      <c r="O3" s="33" t="s">
        <v>65</v>
      </c>
    </row>
    <row r="4" spans="1:15" x14ac:dyDescent="0.2">
      <c r="B4" s="32" t="s">
        <v>21</v>
      </c>
      <c r="C4" s="8">
        <f>IF(B4="","",SUMIF(入力!$W$5:$W$1340,C$3&amp;"-"&amp;TRIM($B4),入力!$G$5:$G$1347))</f>
        <v>0</v>
      </c>
      <c r="D4" s="8">
        <f>IF(C4="","",SUMIF(入力!$W$5:$W$1340,D$3&amp;"-"&amp;TRIM($B4),入力!$G$5:$G$1347))</f>
        <v>0</v>
      </c>
      <c r="E4" s="8">
        <f>IF(D4="","",SUMIF(入力!$W$5:$W$1340,E$3&amp;"-"&amp;TRIM($B4),入力!$G$5:$G$1347))</f>
        <v>0</v>
      </c>
      <c r="F4" s="8">
        <f>IF(E4="","",SUMIF(入力!$W$5:$W$1340,F$3&amp;"-"&amp;TRIM($B4),入力!$G$5:$G$1347))</f>
        <v>0</v>
      </c>
      <c r="G4" s="8">
        <f>IF(F4="","",SUMIF(入力!$W$5:$W$1340,G$3&amp;"-"&amp;TRIM($B4),入力!$G$5:$G$1347))</f>
        <v>0</v>
      </c>
      <c r="H4" s="8">
        <f>IF(G4="","",SUMIF(入力!$W$5:$W$1340,H$3&amp;"-"&amp;TRIM($B4),入力!$G$5:$G$1347))</f>
        <v>0</v>
      </c>
      <c r="I4" s="8">
        <f>IF(H4="","",SUMIF(入力!$W$5:$W$1340,I$3&amp;"-"&amp;TRIM($B4),入力!$G$5:$G$1347))</f>
        <v>0</v>
      </c>
      <c r="J4" s="8">
        <f>IF(I4="","",SUMIF(入力!$W$5:$W$1340,J$3&amp;"-"&amp;TRIM($B4),入力!$G$5:$G$1347))</f>
        <v>0</v>
      </c>
      <c r="K4" s="8">
        <f>IF(J4="","",SUMIF(入力!$W$5:$W$1340,K$3&amp;"-"&amp;TRIM($B4),入力!$G$5:$G$1347))</f>
        <v>0</v>
      </c>
      <c r="L4" s="8">
        <f>IF(K4="","",SUMIF(入力!$W$5:$W$1340,L$3&amp;"-"&amp;TRIM($B4),入力!$G$5:$G$1347))</f>
        <v>0</v>
      </c>
      <c r="M4" s="8">
        <f>IF(L4="","",SUMIF(入力!$W$5:$W$1340,M$3&amp;"-"&amp;TRIM($B4),入力!$G$5:$G$1347))</f>
        <v>0</v>
      </c>
      <c r="N4" s="8">
        <f>IF(M4="","",SUMIF(入力!$W$5:$W$1340,N$3&amp;"-"&amp;TRIM($B4),入力!$G$5:$G$1347))</f>
        <v>0</v>
      </c>
      <c r="O4" s="34">
        <f>SUM(C4:N4)</f>
        <v>0</v>
      </c>
    </row>
    <row r="5" spans="1:15" x14ac:dyDescent="0.2">
      <c r="B5" s="32" t="s">
        <v>22</v>
      </c>
      <c r="C5" s="8">
        <f>IF(B5="","",SUMIF(入力!$W$5:$W$1340,C$3&amp;"-"&amp;TRIM($B5),入力!$G$5:$G$1347))</f>
        <v>0</v>
      </c>
      <c r="D5" s="8">
        <f>IF(C5="","",SUMIF(入力!$W$5:$W$1340,D$3&amp;"-"&amp;TRIM($B5),入力!$G$5:$G$1347))</f>
        <v>0</v>
      </c>
      <c r="E5" s="8">
        <f>IF(D5="","",SUMIF(入力!$W$5:$W$1340,E$3&amp;"-"&amp;TRIM($B5),入力!$G$5:$G$1347))</f>
        <v>0</v>
      </c>
      <c r="F5" s="8">
        <f>IF(E5="","",SUMIF(入力!$W$5:$W$1340,F$3&amp;"-"&amp;TRIM($B5),入力!$G$5:$G$1347))</f>
        <v>0</v>
      </c>
      <c r="G5" s="8">
        <f>IF(F5="","",SUMIF(入力!$W$5:$W$1340,G$3&amp;"-"&amp;TRIM($B5),入力!$G$5:$G$1347))</f>
        <v>0</v>
      </c>
      <c r="H5" s="8">
        <f>IF(G5="","",SUMIF(入力!$W$5:$W$1340,H$3&amp;"-"&amp;TRIM($B5),入力!$G$5:$G$1347))</f>
        <v>0</v>
      </c>
      <c r="I5" s="8">
        <f>IF(H5="","",SUMIF(入力!$W$5:$W$1340,I$3&amp;"-"&amp;TRIM($B5),入力!$G$5:$G$1347))</f>
        <v>0</v>
      </c>
      <c r="J5" s="8">
        <f>IF(I5="","",SUMIF(入力!$W$5:$W$1340,J$3&amp;"-"&amp;TRIM($B5),入力!$G$5:$G$1347))</f>
        <v>0</v>
      </c>
      <c r="K5" s="8">
        <f>IF(J5="","",SUMIF(入力!$W$5:$W$1340,K$3&amp;"-"&amp;TRIM($B5),入力!$G$5:$G$1347))</f>
        <v>0</v>
      </c>
      <c r="L5" s="8">
        <f>IF(K5="","",SUMIF(入力!$W$5:$W$1340,L$3&amp;"-"&amp;TRIM($B5),入力!$G$5:$G$1347))</f>
        <v>0</v>
      </c>
      <c r="M5" s="8">
        <f>IF(L5="","",SUMIF(入力!$W$5:$W$1340,M$3&amp;"-"&amp;TRIM($B5),入力!$G$5:$G$1347))</f>
        <v>0</v>
      </c>
      <c r="N5" s="8">
        <f>IF(M5="","",SUMIF(入力!$W$5:$W$1340,N$3&amp;"-"&amp;TRIM($B5),入力!$G$5:$G$1347))</f>
        <v>0</v>
      </c>
      <c r="O5" s="34">
        <f t="shared" ref="O5:O8" si="0">SUM(C5:N5)</f>
        <v>0</v>
      </c>
    </row>
    <row r="6" spans="1:15" x14ac:dyDescent="0.2">
      <c r="B6" s="32" t="s">
        <v>23</v>
      </c>
      <c r="C6" s="8">
        <f>IF(B6="","",SUMIF(入力!$W$5:$W$1340,C$3&amp;"-"&amp;TRIM($B6),入力!$G$5:$G$1347))</f>
        <v>0</v>
      </c>
      <c r="D6" s="8">
        <f>IF(C6="","",SUMIF(入力!$W$5:$W$1340,D$3&amp;"-"&amp;TRIM($B6),入力!$G$5:$G$1347))</f>
        <v>0</v>
      </c>
      <c r="E6" s="8">
        <f>IF(D6="","",SUMIF(入力!$W$5:$W$1340,E$3&amp;"-"&amp;TRIM($B6),入力!$G$5:$G$1347))</f>
        <v>0</v>
      </c>
      <c r="F6" s="8">
        <f>IF(E6="","",SUMIF(入力!$W$5:$W$1340,F$3&amp;"-"&amp;TRIM($B6),入力!$G$5:$G$1347))</f>
        <v>0</v>
      </c>
      <c r="G6" s="8">
        <f>IF(F6="","",SUMIF(入力!$W$5:$W$1340,G$3&amp;"-"&amp;TRIM($B6),入力!$G$5:$G$1347))</f>
        <v>0</v>
      </c>
      <c r="H6" s="8">
        <f>IF(G6="","",SUMIF(入力!$W$5:$W$1340,H$3&amp;"-"&amp;TRIM($B6),入力!$G$5:$G$1347))</f>
        <v>0</v>
      </c>
      <c r="I6" s="8">
        <f>IF(H6="","",SUMIF(入力!$W$5:$W$1340,I$3&amp;"-"&amp;TRIM($B6),入力!$G$5:$G$1347))</f>
        <v>0</v>
      </c>
      <c r="J6" s="8">
        <f>IF(I6="","",SUMIF(入力!$W$5:$W$1340,J$3&amp;"-"&amp;TRIM($B6),入力!$G$5:$G$1347))</f>
        <v>0</v>
      </c>
      <c r="K6" s="8">
        <f>IF(J6="","",SUMIF(入力!$W$5:$W$1340,K$3&amp;"-"&amp;TRIM($B6),入力!$G$5:$G$1347))</f>
        <v>0</v>
      </c>
      <c r="L6" s="8">
        <f>IF(K6="","",SUMIF(入力!$W$5:$W$1340,L$3&amp;"-"&amp;TRIM($B6),入力!$G$5:$G$1347))</f>
        <v>0</v>
      </c>
      <c r="M6" s="8">
        <f>IF(L6="","",SUMIF(入力!$W$5:$W$1340,M$3&amp;"-"&amp;TRIM($B6),入力!$G$5:$G$1347))</f>
        <v>0</v>
      </c>
      <c r="N6" s="8">
        <f>IF(M6="","",SUMIF(入力!$W$5:$W$1340,N$3&amp;"-"&amp;TRIM($B6),入力!$G$5:$G$1347))</f>
        <v>0</v>
      </c>
      <c r="O6" s="34">
        <f t="shared" si="0"/>
        <v>0</v>
      </c>
    </row>
    <row r="7" spans="1:15" x14ac:dyDescent="0.2">
      <c r="B7" s="32" t="s">
        <v>24</v>
      </c>
      <c r="C7" s="8">
        <f>IF(B7="","",SUMIF(入力!$W$5:$W$1340,C$3&amp;"-"&amp;TRIM($B7),入力!$G$5:$G$1347))</f>
        <v>0</v>
      </c>
      <c r="D7" s="8">
        <f>IF(C7="","",SUMIF(入力!$W$5:$W$1340,D$3&amp;"-"&amp;TRIM($B7),入力!$G$5:$G$1347))</f>
        <v>0</v>
      </c>
      <c r="E7" s="8">
        <f>IF(D7="","",SUMIF(入力!$W$5:$W$1340,E$3&amp;"-"&amp;TRIM($B7),入力!$G$5:$G$1347))</f>
        <v>0</v>
      </c>
      <c r="F7" s="8">
        <f>IF(E7="","",SUMIF(入力!$W$5:$W$1340,F$3&amp;"-"&amp;TRIM($B7),入力!$G$5:$G$1347))</f>
        <v>0</v>
      </c>
      <c r="G7" s="8">
        <f>IF(F7="","",SUMIF(入力!$W$5:$W$1340,G$3&amp;"-"&amp;TRIM($B7),入力!$G$5:$G$1347))</f>
        <v>0</v>
      </c>
      <c r="H7" s="8">
        <f>IF(G7="","",SUMIF(入力!$W$5:$W$1340,H$3&amp;"-"&amp;TRIM($B7),入力!$G$5:$G$1347))</f>
        <v>0</v>
      </c>
      <c r="I7" s="8">
        <f>IF(H7="","",SUMIF(入力!$W$5:$W$1340,I$3&amp;"-"&amp;TRIM($B7),入力!$G$5:$G$1347))</f>
        <v>0</v>
      </c>
      <c r="J7" s="8">
        <f>IF(I7="","",SUMIF(入力!$W$5:$W$1340,J$3&amp;"-"&amp;TRIM($B7),入力!$G$5:$G$1347))</f>
        <v>0</v>
      </c>
      <c r="K7" s="8">
        <f>IF(J7="","",SUMIF(入力!$W$5:$W$1340,K$3&amp;"-"&amp;TRIM($B7),入力!$G$5:$G$1347))</f>
        <v>0</v>
      </c>
      <c r="L7" s="8">
        <f>IF(K7="","",SUMIF(入力!$W$5:$W$1340,L$3&amp;"-"&amp;TRIM($B7),入力!$G$5:$G$1347))</f>
        <v>0</v>
      </c>
      <c r="M7" s="8">
        <f>IF(L7="","",SUMIF(入力!$W$5:$W$1340,M$3&amp;"-"&amp;TRIM($B7),入力!$G$5:$G$1347))</f>
        <v>0</v>
      </c>
      <c r="N7" s="8">
        <f>IF(M7="","",SUMIF(入力!$W$5:$W$1340,N$3&amp;"-"&amp;TRIM($B7),入力!$G$5:$G$1347))</f>
        <v>0</v>
      </c>
      <c r="O7" s="34">
        <f t="shared" si="0"/>
        <v>0</v>
      </c>
    </row>
    <row r="8" spans="1:15" x14ac:dyDescent="0.2">
      <c r="B8" s="1" t="s">
        <v>20</v>
      </c>
      <c r="C8" s="8">
        <f>SUM(C4:C7)</f>
        <v>0</v>
      </c>
      <c r="D8" s="8">
        <f t="shared" ref="D8:N8" si="1">SUM(D4:D7)</f>
        <v>0</v>
      </c>
      <c r="E8" s="8">
        <f>SUM(E3:E7)</f>
        <v>6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34">
        <f t="shared" si="0"/>
        <v>6</v>
      </c>
    </row>
    <row r="9" spans="1:15" x14ac:dyDescent="0.2">
      <c r="B9" s="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/>
    </row>
    <row r="10" spans="1:15" x14ac:dyDescent="0.2"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/>
    </row>
    <row r="11" spans="1:15" x14ac:dyDescent="0.2">
      <c r="B11" s="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/>
    </row>
    <row r="12" spans="1:15" x14ac:dyDescent="0.2">
      <c r="A12" t="s">
        <v>64</v>
      </c>
      <c r="B12" s="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/>
    </row>
    <row r="13" spans="1:15" x14ac:dyDescent="0.2">
      <c r="B13" s="32" t="s">
        <v>25</v>
      </c>
      <c r="C13" s="8">
        <f>IF(B13="","",SUMIF(入力!$W$5:$W$1340,C$3&amp;"-"&amp;TRIM($B13),入力!$H$5:$H$1347))</f>
        <v>0</v>
      </c>
      <c r="D13" s="8">
        <f>IF(C13="","",SUMIF(入力!$W$5:$W$1340,D$3&amp;"-"&amp;TRIM($B13),入力!$H$5:$H$1347))</f>
        <v>0</v>
      </c>
      <c r="E13" s="8">
        <f>IF(D13="","",SUMIF(入力!$W$5:$W$1340,E$3&amp;"-"&amp;TRIM($B13),入力!$H$5:$H$1347))</f>
        <v>0</v>
      </c>
      <c r="F13" s="8">
        <f>IF(E13="","",SUMIF(入力!$W$5:$W$1340,F$3&amp;"-"&amp;TRIM($B13),入力!$H$5:$H$1347))</f>
        <v>0</v>
      </c>
      <c r="G13" s="8">
        <f>IF(F13="","",SUMIF(入力!$W$5:$W$1340,G$3&amp;"-"&amp;TRIM($B13),入力!$H$5:$H$1347))</f>
        <v>0</v>
      </c>
      <c r="H13" s="8">
        <f>IF(G13="","",SUMIF(入力!$W$5:$W$1340,H$3&amp;"-"&amp;TRIM($B13),入力!$H$5:$H$1347))</f>
        <v>0</v>
      </c>
      <c r="I13" s="8">
        <f>IF(H13="","",SUMIF(入力!$W$5:$W$1340,I$3&amp;"-"&amp;TRIM($B13),入力!$H$5:$H$1347))</f>
        <v>0</v>
      </c>
      <c r="J13" s="8">
        <f>IF(I13="","",SUMIF(入力!$W$5:$W$1340,J$3&amp;"-"&amp;TRIM($B13),入力!$H$5:$H$1347))</f>
        <v>0</v>
      </c>
      <c r="K13" s="8">
        <f>IF(J13="","",SUMIF(入力!$W$5:$W$1340,K$3&amp;"-"&amp;TRIM($B13),入力!$H$5:$H$1347))</f>
        <v>0</v>
      </c>
      <c r="L13" s="8">
        <f>IF(K13="","",SUMIF(入力!$W$5:$W$1340,L$3&amp;"-"&amp;TRIM($B13),入力!$H$5:$H$1347))</f>
        <v>0</v>
      </c>
      <c r="M13" s="8">
        <f>IF(L13="","",SUMIF(入力!$W$5:$W$1340,M$3&amp;"-"&amp;TRIM($B13),入力!$H$5:$H$1347))</f>
        <v>0</v>
      </c>
      <c r="N13" s="8">
        <f>IF(M13="","",SUMIF(入力!$W$5:$W$1340,N$3&amp;"-"&amp;TRIM($B13),入力!$H$5:$H$1347))</f>
        <v>0</v>
      </c>
      <c r="O13" s="34">
        <f>SUM(C13:N13)</f>
        <v>0</v>
      </c>
    </row>
    <row r="14" spans="1:15" x14ac:dyDescent="0.2">
      <c r="B14" s="32" t="s">
        <v>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4">
        <f t="shared" ref="O14:O39" si="2">SUM(C14:N14)</f>
        <v>0</v>
      </c>
    </row>
    <row r="15" spans="1:15" x14ac:dyDescent="0.2">
      <c r="B15" s="1" t="s">
        <v>61</v>
      </c>
      <c r="C15" s="8">
        <f>IF(B15="","",SUMIF(入力!$X$5:$X$1340,C$3&amp;"-"&amp;$B$14&amp;TRIM($B15),入力!$H$5:$H$1347))</f>
        <v>0</v>
      </c>
      <c r="D15" s="8">
        <f>IF(C15="","",SUMIF(入力!$X$5:$X$1340,D$3&amp;"-"&amp;$B$14&amp;TRIM($B15),入力!$H$5:$H$1347))</f>
        <v>0</v>
      </c>
      <c r="E15" s="8">
        <f>IF(D15="","",SUMIF(入力!$X$5:$X$1340,E$3&amp;"-"&amp;$B$14&amp;TRIM($B15),入力!$H$5:$H$1347))</f>
        <v>0</v>
      </c>
      <c r="F15" s="8">
        <f>IF(E15="","",SUMIF(入力!$X$5:$X$1340,F$3&amp;"-"&amp;$B$14&amp;TRIM($B15),入力!$H$5:$H$1347))</f>
        <v>0</v>
      </c>
      <c r="G15" s="8">
        <f>IF(F15="","",SUMIF(入力!$X$5:$X$1340,G$3&amp;"-"&amp;$B$14&amp;TRIM($B15),入力!$H$5:$H$1347))</f>
        <v>0</v>
      </c>
      <c r="H15" s="8">
        <f>IF(G15="","",SUMIF(入力!$X$5:$X$1340,H$3&amp;"-"&amp;$B$14&amp;TRIM($B15),入力!$H$5:$H$1347))</f>
        <v>0</v>
      </c>
      <c r="I15" s="8">
        <f>IF(H15="","",SUMIF(入力!$X$5:$X$1340,I$3&amp;"-"&amp;$B$14&amp;TRIM($B15),入力!$H$5:$H$1347))</f>
        <v>0</v>
      </c>
      <c r="J15" s="8">
        <f>IF(I15="","",SUMIF(入力!$X$5:$X$1340,J$3&amp;"-"&amp;$B$14&amp;TRIM($B15),入力!$H$5:$H$1347))</f>
        <v>0</v>
      </c>
      <c r="K15" s="8">
        <f>IF(J15="","",SUMIF(入力!$X$5:$X$1340,K$3&amp;"-"&amp;$B$14&amp;TRIM($B15),入力!$H$5:$H$1347))</f>
        <v>0</v>
      </c>
      <c r="L15" s="8">
        <f>IF(K15="","",SUMIF(入力!$X$5:$X$1340,L$3&amp;"-"&amp;$B$14&amp;TRIM($B15),入力!$H$5:$H$1347))</f>
        <v>0</v>
      </c>
      <c r="M15" s="8">
        <f>IF(L15="","",SUMIF(入力!$X$5:$X$1340,M$3&amp;"-"&amp;$B$14&amp;TRIM($B15),入力!$H$5:$H$1347))</f>
        <v>0</v>
      </c>
      <c r="N15" s="8">
        <f>IF(M15="","",SUMIF(入力!$X$5:$X$1340,N$3&amp;"-"&amp;$B$14&amp;TRIM($B15),入力!$H$5:$H$1347))</f>
        <v>0</v>
      </c>
      <c r="O15" s="34">
        <f t="shared" si="2"/>
        <v>0</v>
      </c>
    </row>
    <row r="16" spans="1:15" x14ac:dyDescent="0.2">
      <c r="B16" s="1" t="s">
        <v>62</v>
      </c>
      <c r="C16" s="8">
        <f>IF(B16="","",SUMIF(入力!$X$5:$X$1340,C$3&amp;"-"&amp;$B$14&amp;TRIM($B16),入力!$H$5:$H$1347))</f>
        <v>0</v>
      </c>
      <c r="D16" s="8">
        <f>IF(C16="","",SUMIF(入力!$X$5:$X$1340,D$3&amp;"-"&amp;$B$14&amp;TRIM($B16),入力!$H$5:$H$1347))</f>
        <v>0</v>
      </c>
      <c r="E16" s="8">
        <f>IF(D16="","",SUMIF(入力!$X$5:$X$1340,E$3&amp;"-"&amp;$B$14&amp;TRIM($B16),入力!$H$5:$H$1347))</f>
        <v>0</v>
      </c>
      <c r="F16" s="8">
        <f>IF(E16="","",SUMIF(入力!$X$5:$X$1340,F$3&amp;"-"&amp;$B$14&amp;TRIM($B16),入力!$H$5:$H$1347))</f>
        <v>0</v>
      </c>
      <c r="G16" s="8">
        <f>IF(F16="","",SUMIF(入力!$X$5:$X$1340,G$3&amp;"-"&amp;$B$14&amp;TRIM($B16),入力!$H$5:$H$1347))</f>
        <v>0</v>
      </c>
      <c r="H16" s="8">
        <f>IF(G16="","",SUMIF(入力!$X$5:$X$1340,H$3&amp;"-"&amp;$B$14&amp;TRIM($B16),入力!$H$5:$H$1347))</f>
        <v>0</v>
      </c>
      <c r="I16" s="8">
        <f>IF(H16="","",SUMIF(入力!$X$5:$X$1340,I$3&amp;"-"&amp;$B$14&amp;TRIM($B16),入力!$H$5:$H$1347))</f>
        <v>0</v>
      </c>
      <c r="J16" s="8">
        <f>IF(I16="","",SUMIF(入力!$X$5:$X$1340,J$3&amp;"-"&amp;$B$14&amp;TRIM($B16),入力!$H$5:$H$1347))</f>
        <v>0</v>
      </c>
      <c r="K16" s="8">
        <f>IF(J16="","",SUMIF(入力!$X$5:$X$1340,K$3&amp;"-"&amp;$B$14&amp;TRIM($B16),入力!$H$5:$H$1347))</f>
        <v>0</v>
      </c>
      <c r="L16" s="8">
        <f>IF(K16="","",SUMIF(入力!$X$5:$X$1340,L$3&amp;"-"&amp;$B$14&amp;TRIM($B16),入力!$H$5:$H$1347))</f>
        <v>0</v>
      </c>
      <c r="M16" s="8">
        <f>IF(L16="","",SUMIF(入力!$X$5:$X$1340,M$3&amp;"-"&amp;$B$14&amp;TRIM($B16),入力!$H$5:$H$1347))</f>
        <v>0</v>
      </c>
      <c r="N16" s="8">
        <f>IF(M16="","",SUMIF(入力!$X$5:$X$1340,N$3&amp;"-"&amp;$B$14&amp;TRIM($B16),入力!$H$5:$H$1347))</f>
        <v>0</v>
      </c>
      <c r="O16" s="34">
        <f t="shared" si="2"/>
        <v>0</v>
      </c>
    </row>
    <row r="17" spans="2:15" x14ac:dyDescent="0.2">
      <c r="B17" s="32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4">
        <f t="shared" si="2"/>
        <v>0</v>
      </c>
    </row>
    <row r="18" spans="2:15" x14ac:dyDescent="0.2">
      <c r="B18" s="32" t="s">
        <v>56</v>
      </c>
      <c r="C18" s="8">
        <f>IF(B18="","",SUMIF(入力!$X$5:$X$1340,C$3&amp;"-"&amp;$B$17&amp;TRIM($B18),入力!$H$5:$H$1347))</f>
        <v>0</v>
      </c>
      <c r="D18" s="8">
        <f>IF(C18="","",SUMIF(入力!$X$5:$X$1340,D$3&amp;"-"&amp;$B$17&amp;TRIM($B18),入力!$H$5:$H$1347))</f>
        <v>0</v>
      </c>
      <c r="E18" s="8">
        <f>IF(D18="","",SUMIF(入力!$X$5:$X$1340,E$3&amp;"-"&amp;$B$17&amp;TRIM($B18),入力!$H$5:$H$1347))</f>
        <v>0</v>
      </c>
      <c r="F18" s="8">
        <f>IF(E18="","",SUMIF(入力!$X$5:$X$1340,F$3&amp;"-"&amp;$B$17&amp;TRIM($B18),入力!$H$5:$H$1347))</f>
        <v>0</v>
      </c>
      <c r="G18" s="8">
        <f>IF(F18="","",SUMIF(入力!$X$5:$X$1340,G$3&amp;"-"&amp;$B$17&amp;TRIM($B18),入力!$H$5:$H$1347))</f>
        <v>0</v>
      </c>
      <c r="H18" s="8">
        <f>IF(G18="","",SUMIF(入力!$X$5:$X$1340,H$3&amp;"-"&amp;$B$17&amp;TRIM($B18),入力!$H$5:$H$1347))</f>
        <v>0</v>
      </c>
      <c r="I18" s="8">
        <f>IF(H18="","",SUMIF(入力!$X$5:$X$1340,I$3&amp;"-"&amp;$B$17&amp;TRIM($B18),入力!$H$5:$H$1347))</f>
        <v>0</v>
      </c>
      <c r="J18" s="8">
        <f>IF(I18="","",SUMIF(入力!$X$5:$X$1340,J$3&amp;"-"&amp;$B$17&amp;TRIM($B18),入力!$H$5:$H$1347))</f>
        <v>0</v>
      </c>
      <c r="K18" s="8">
        <f>IF(J18="","",SUMIF(入力!$X$5:$X$1340,K$3&amp;"-"&amp;$B$17&amp;TRIM($B18),入力!$H$5:$H$1347))</f>
        <v>0</v>
      </c>
      <c r="L18" s="8">
        <f>IF(K18="","",SUMIF(入力!$X$5:$X$1340,L$3&amp;"-"&amp;$B$17&amp;TRIM($B18),入力!$H$5:$H$1347))</f>
        <v>0</v>
      </c>
      <c r="M18" s="8">
        <f>IF(L18="","",SUMIF(入力!$X$5:$X$1340,M$3&amp;"-"&amp;$B$17&amp;TRIM($B18),入力!$H$5:$H$1347))</f>
        <v>0</v>
      </c>
      <c r="N18" s="8">
        <f>IF(M18="","",SUMIF(入力!$X$5:$X$1340,N$3&amp;"-"&amp;$B$17&amp;TRIM($B18),入力!$H$5:$H$1347))</f>
        <v>0</v>
      </c>
      <c r="O18" s="34">
        <f t="shared" si="2"/>
        <v>0</v>
      </c>
    </row>
    <row r="19" spans="2:15" x14ac:dyDescent="0.2">
      <c r="B19" s="32" t="s">
        <v>54</v>
      </c>
      <c r="C19" s="8">
        <f>IF(B19="","",SUMIF(入力!$X$5:$X$1340,C$3&amp;"-"&amp;$B$17&amp;TRIM($B19),入力!$H$5:$H$1347))</f>
        <v>0</v>
      </c>
      <c r="D19" s="8">
        <f>IF(C19="","",SUMIF(入力!$X$5:$X$1340,D$3&amp;"-"&amp;$B$17&amp;TRIM($B19),入力!$H$5:$H$1347))</f>
        <v>0</v>
      </c>
      <c r="E19" s="8">
        <f>IF(D19="","",SUMIF(入力!$X$5:$X$1340,E$3&amp;"-"&amp;$B$17&amp;TRIM($B19),入力!$H$5:$H$1347))</f>
        <v>0</v>
      </c>
      <c r="F19" s="8">
        <f>IF(E19="","",SUMIF(入力!$X$5:$X$1340,F$3&amp;"-"&amp;$B$17&amp;TRIM($B19),入力!$H$5:$H$1347))</f>
        <v>0</v>
      </c>
      <c r="G19" s="8">
        <f>IF(F19="","",SUMIF(入力!$X$5:$X$1340,G$3&amp;"-"&amp;$B$17&amp;TRIM($B19),入力!$H$5:$H$1347))</f>
        <v>0</v>
      </c>
      <c r="H19" s="8">
        <f>IF(G19="","",SUMIF(入力!$X$5:$X$1340,H$3&amp;"-"&amp;$B$17&amp;TRIM($B19),入力!$H$5:$H$1347))</f>
        <v>0</v>
      </c>
      <c r="I19" s="8">
        <f>IF(H19="","",SUMIF(入力!$X$5:$X$1340,I$3&amp;"-"&amp;$B$17&amp;TRIM($B19),入力!$H$5:$H$1347))</f>
        <v>0</v>
      </c>
      <c r="J19" s="8">
        <f>IF(I19="","",SUMIF(入力!$X$5:$X$1340,J$3&amp;"-"&amp;$B$17&amp;TRIM($B19),入力!$H$5:$H$1347))</f>
        <v>0</v>
      </c>
      <c r="K19" s="8">
        <f>IF(J19="","",SUMIF(入力!$X$5:$X$1340,K$3&amp;"-"&amp;$B$17&amp;TRIM($B19),入力!$H$5:$H$1347))</f>
        <v>0</v>
      </c>
      <c r="L19" s="8">
        <f>IF(K19="","",SUMIF(入力!$X$5:$X$1340,L$3&amp;"-"&amp;$B$17&amp;TRIM($B19),入力!$H$5:$H$1347))</f>
        <v>0</v>
      </c>
      <c r="M19" s="8">
        <f>IF(L19="","",SUMIF(入力!$X$5:$X$1340,M$3&amp;"-"&amp;$B$17&amp;TRIM($B19),入力!$H$5:$H$1347))</f>
        <v>0</v>
      </c>
      <c r="N19" s="8">
        <f>IF(M19="","",SUMIF(入力!$X$5:$X$1340,N$3&amp;"-"&amp;$B$17&amp;TRIM($B19),入力!$H$5:$H$1347))</f>
        <v>0</v>
      </c>
      <c r="O19" s="34">
        <f t="shared" si="2"/>
        <v>0</v>
      </c>
    </row>
    <row r="20" spans="2:15" x14ac:dyDescent="0.2">
      <c r="B20" s="32" t="s">
        <v>55</v>
      </c>
      <c r="C20" s="8">
        <f>IF(B20="","",SUMIF(入力!$X$5:$X$1340,C$3&amp;"-"&amp;$B$17&amp;TRIM($B20),入力!$H$5:$H$1347))</f>
        <v>0</v>
      </c>
      <c r="D20" s="8">
        <f>IF(C20="","",SUMIF(入力!$X$5:$X$1340,D$3&amp;"-"&amp;$B$17&amp;TRIM($B20),入力!$H$5:$H$1347))</f>
        <v>0</v>
      </c>
      <c r="E20" s="8">
        <f>IF(D20="","",SUMIF(入力!$X$5:$X$1340,E$3&amp;"-"&amp;$B$17&amp;TRIM($B20),入力!$H$5:$H$1347))</f>
        <v>0</v>
      </c>
      <c r="F20" s="8">
        <f>IF(E20="","",SUMIF(入力!$X$5:$X$1340,F$3&amp;"-"&amp;$B$17&amp;TRIM($B20),入力!$H$5:$H$1347))</f>
        <v>0</v>
      </c>
      <c r="G20" s="8">
        <f>IF(F20="","",SUMIF(入力!$X$5:$X$1340,G$3&amp;"-"&amp;$B$17&amp;TRIM($B20),入力!$H$5:$H$1347))</f>
        <v>0</v>
      </c>
      <c r="H20" s="8">
        <f>IF(G20="","",SUMIF(入力!$X$5:$X$1340,H$3&amp;"-"&amp;$B$17&amp;TRIM($B20),入力!$H$5:$H$1347))</f>
        <v>0</v>
      </c>
      <c r="I20" s="8">
        <f>IF(H20="","",SUMIF(入力!$X$5:$X$1340,I$3&amp;"-"&amp;$B$17&amp;TRIM($B20),入力!$H$5:$H$1347))</f>
        <v>0</v>
      </c>
      <c r="J20" s="8">
        <f>IF(I20="","",SUMIF(入力!$X$5:$X$1340,J$3&amp;"-"&amp;$B$17&amp;TRIM($B20),入力!$H$5:$H$1347))</f>
        <v>0</v>
      </c>
      <c r="K20" s="8">
        <f>IF(J20="","",SUMIF(入力!$X$5:$X$1340,K$3&amp;"-"&amp;$B$17&amp;TRIM($B20),入力!$H$5:$H$1347))</f>
        <v>0</v>
      </c>
      <c r="L20" s="8">
        <f>IF(K20="","",SUMIF(入力!$X$5:$X$1340,L$3&amp;"-"&amp;$B$17&amp;TRIM($B20),入力!$H$5:$H$1347))</f>
        <v>0</v>
      </c>
      <c r="M20" s="8">
        <f>IF(L20="","",SUMIF(入力!$X$5:$X$1340,M$3&amp;"-"&amp;$B$17&amp;TRIM($B20),入力!$H$5:$H$1347))</f>
        <v>0</v>
      </c>
      <c r="N20" s="8">
        <f>IF(M20="","",SUMIF(入力!$X$5:$X$1340,N$3&amp;"-"&amp;$B$17&amp;TRIM($B20),入力!$H$5:$H$1347))</f>
        <v>0</v>
      </c>
      <c r="O20" s="34">
        <f t="shared" si="2"/>
        <v>0</v>
      </c>
    </row>
    <row r="21" spans="2:15" x14ac:dyDescent="0.2">
      <c r="B21" s="32" t="s">
        <v>57</v>
      </c>
      <c r="C21" s="8">
        <f>IF(B21="","",SUMIF(入力!$X$5:$X$1340,C$3&amp;"-"&amp;$B$17&amp;TRIM($B21),入力!$H$5:$H$1347))</f>
        <v>0</v>
      </c>
      <c r="D21" s="8">
        <f>IF(C21="","",SUMIF(入力!$X$5:$X$1340,D$3&amp;"-"&amp;$B$17&amp;TRIM($B21),入力!$H$5:$H$1347))</f>
        <v>0</v>
      </c>
      <c r="E21" s="8">
        <f>IF(D21="","",SUMIF(入力!$X$5:$X$1340,E$3&amp;"-"&amp;$B$17&amp;TRIM($B21),入力!$H$5:$H$1347))</f>
        <v>0</v>
      </c>
      <c r="F21" s="8">
        <f>IF(E21="","",SUMIF(入力!$X$5:$X$1340,F$3&amp;"-"&amp;$B$17&amp;TRIM($B21),入力!$H$5:$H$1347))</f>
        <v>0</v>
      </c>
      <c r="G21" s="8">
        <f>IF(F21="","",SUMIF(入力!$X$5:$X$1340,G$3&amp;"-"&amp;$B$17&amp;TRIM($B21),入力!$H$5:$H$1347))</f>
        <v>0</v>
      </c>
      <c r="H21" s="8">
        <f>IF(G21="","",SUMIF(入力!$X$5:$X$1340,H$3&amp;"-"&amp;$B$17&amp;TRIM($B21),入力!$H$5:$H$1347))</f>
        <v>0</v>
      </c>
      <c r="I21" s="8">
        <f>IF(H21="","",SUMIF(入力!$X$5:$X$1340,I$3&amp;"-"&amp;$B$17&amp;TRIM($B21),入力!$H$5:$H$1347))</f>
        <v>0</v>
      </c>
      <c r="J21" s="8">
        <f>IF(I21="","",SUMIF(入力!$X$5:$X$1340,J$3&amp;"-"&amp;$B$17&amp;TRIM($B21),入力!$H$5:$H$1347))</f>
        <v>0</v>
      </c>
      <c r="K21" s="8">
        <f>IF(J21="","",SUMIF(入力!$X$5:$X$1340,K$3&amp;"-"&amp;$B$17&amp;TRIM($B21),入力!$H$5:$H$1347))</f>
        <v>0</v>
      </c>
      <c r="L21" s="8">
        <f>IF(K21="","",SUMIF(入力!$X$5:$X$1340,L$3&amp;"-"&amp;$B$17&amp;TRIM($B21),入力!$H$5:$H$1347))</f>
        <v>0</v>
      </c>
      <c r="M21" s="8">
        <f>IF(L21="","",SUMIF(入力!$X$5:$X$1340,M$3&amp;"-"&amp;$B$17&amp;TRIM($B21),入力!$H$5:$H$1347))</f>
        <v>0</v>
      </c>
      <c r="N21" s="8">
        <f>IF(M21="","",SUMIF(入力!$X$5:$X$1340,N$3&amp;"-"&amp;$B$17&amp;TRIM($B21),入力!$H$5:$H$1347))</f>
        <v>0</v>
      </c>
      <c r="O21" s="34">
        <f t="shared" si="2"/>
        <v>0</v>
      </c>
    </row>
    <row r="22" spans="2:15" x14ac:dyDescent="0.2">
      <c r="B22" s="32" t="s">
        <v>68</v>
      </c>
      <c r="C22" s="8">
        <f>IF(B22="","",SUMIF(入力!$X$5:$X$1340,C$3&amp;"-"&amp;$B$17&amp;TRIM($B22),入力!$H$5:$H$1347))</f>
        <v>0</v>
      </c>
      <c r="D22" s="8">
        <f>IF(C22="","",SUMIF(入力!$X$5:$X$1340,D$3&amp;"-"&amp;$B$17&amp;TRIM($B22),入力!$H$5:$H$1347))</f>
        <v>0</v>
      </c>
      <c r="E22" s="8">
        <f>IF(D22="","",SUMIF(入力!$X$5:$X$1340,E$3&amp;"-"&amp;$B$17&amp;TRIM($B22),入力!$H$5:$H$1347))</f>
        <v>0</v>
      </c>
      <c r="F22" s="8">
        <f>IF(E22="","",SUMIF(入力!$X$5:$X$1340,F$3&amp;"-"&amp;$B$17&amp;TRIM($B22),入力!$H$5:$H$1347))</f>
        <v>0</v>
      </c>
      <c r="G22" s="8">
        <f>IF(F22="","",SUMIF(入力!$X$5:$X$1340,G$3&amp;"-"&amp;$B$17&amp;TRIM($B22),入力!$H$5:$H$1347))</f>
        <v>0</v>
      </c>
      <c r="H22" s="8">
        <f>IF(G22="","",SUMIF(入力!$X$5:$X$1340,H$3&amp;"-"&amp;$B$17&amp;TRIM($B22),入力!$H$5:$H$1347))</f>
        <v>0</v>
      </c>
      <c r="I22" s="8">
        <f>IF(H22="","",SUMIF(入力!$X$5:$X$1340,I$3&amp;"-"&amp;$B$17&amp;TRIM($B22),入力!$H$5:$H$1347))</f>
        <v>0</v>
      </c>
      <c r="J22" s="8">
        <f>IF(I22="","",SUMIF(入力!$X$5:$X$1340,J$3&amp;"-"&amp;$B$17&amp;TRIM($B22),入力!$H$5:$H$1347))</f>
        <v>0</v>
      </c>
      <c r="K22" s="8">
        <f>IF(J22="","",SUMIF(入力!$X$5:$X$1340,K$3&amp;"-"&amp;$B$17&amp;TRIM($B22),入力!$H$5:$H$1347))</f>
        <v>0</v>
      </c>
      <c r="L22" s="8">
        <f>IF(K22="","",SUMIF(入力!$X$5:$X$1340,L$3&amp;"-"&amp;$B$17&amp;TRIM($B22),入力!$H$5:$H$1347))</f>
        <v>0</v>
      </c>
      <c r="M22" s="8">
        <f>IF(L22="","",SUMIF(入力!$X$5:$X$1340,M$3&amp;"-"&amp;$B$17&amp;TRIM($B22),入力!$H$5:$H$1347))</f>
        <v>0</v>
      </c>
      <c r="N22" s="8">
        <f>IF(M22="","",SUMIF(入力!$X$5:$X$1340,N$3&amp;"-"&amp;$B$17&amp;TRIM($B22),入力!$H$5:$H$1347))</f>
        <v>0</v>
      </c>
      <c r="O22" s="34">
        <f t="shared" si="2"/>
        <v>0</v>
      </c>
    </row>
    <row r="23" spans="2:15" x14ac:dyDescent="0.2">
      <c r="B23" s="32" t="s">
        <v>32</v>
      </c>
      <c r="C23" s="8">
        <f>IF(B23="","",SUMIF(入力!$W$5:$W$1340,C$3&amp;"-"&amp;TRIM($B23),入力!$H$5:$H$1347))</f>
        <v>0</v>
      </c>
      <c r="D23" s="8">
        <f>IF(C23="","",SUMIF(入力!$W$5:$W$1340,D$3&amp;"-"&amp;TRIM($B23),入力!$H$5:$H$1347))</f>
        <v>0</v>
      </c>
      <c r="E23" s="8">
        <f>IF(D23="","",SUMIF(入力!$W$5:$W$1340,E$3&amp;"-"&amp;TRIM($B23),入力!$H$5:$H$1347))</f>
        <v>0</v>
      </c>
      <c r="F23" s="8">
        <f>IF(E23="","",SUMIF(入力!$W$5:$W$1340,F$3&amp;"-"&amp;TRIM($B23),入力!$H$5:$H$1347))</f>
        <v>0</v>
      </c>
      <c r="G23" s="8">
        <f>IF(F23="","",SUMIF(入力!$W$5:$W$1340,G$3&amp;"-"&amp;TRIM($B23),入力!$H$5:$H$1347))</f>
        <v>0</v>
      </c>
      <c r="H23" s="8">
        <f>IF(G23="","",SUMIF(入力!$W$5:$W$1340,H$3&amp;"-"&amp;TRIM($B23),入力!$H$5:$H$1347))</f>
        <v>0</v>
      </c>
      <c r="I23" s="8">
        <f>IF(H23="","",SUMIF(入力!$W$5:$W$1340,I$3&amp;"-"&amp;TRIM($B23),入力!$H$5:$H$1347))</f>
        <v>0</v>
      </c>
      <c r="J23" s="8">
        <f>IF(I23="","",SUMIF(入力!$W$5:$W$1340,J$3&amp;"-"&amp;TRIM($B23),入力!$H$5:$H$1347))</f>
        <v>0</v>
      </c>
      <c r="K23" s="8">
        <f>IF(J23="","",SUMIF(入力!$W$5:$W$1340,K$3&amp;"-"&amp;TRIM($B23),入力!$H$5:$H$1347))</f>
        <v>0</v>
      </c>
      <c r="L23" s="8">
        <f>IF(K23="","",SUMIF(入力!$W$5:$W$1340,L$3&amp;"-"&amp;TRIM($B23),入力!$H$5:$H$1347))</f>
        <v>0</v>
      </c>
      <c r="M23" s="8">
        <f>IF(L23="","",SUMIF(入力!$W$5:$W$1340,M$3&amp;"-"&amp;TRIM($B23),入力!$H$5:$H$1347))</f>
        <v>0</v>
      </c>
      <c r="N23" s="8">
        <f>IF(M23="","",SUMIF(入力!$W$5:$W$1340,N$3&amp;"-"&amp;TRIM($B23),入力!$H$5:$H$1347))</f>
        <v>0</v>
      </c>
      <c r="O23" s="34">
        <f t="shared" si="2"/>
        <v>0</v>
      </c>
    </row>
    <row r="24" spans="2:15" x14ac:dyDescent="0.2">
      <c r="B24" s="32" t="s">
        <v>49</v>
      </c>
      <c r="C24" s="8">
        <f>IF(B24="","",SUMIF(入力!$W$5:$W$1340,C$3&amp;"-"&amp;TRIM($B24),入力!$H$5:$H$1347))</f>
        <v>0</v>
      </c>
      <c r="D24" s="8">
        <f>IF(C24="","",SUMIF(入力!$W$5:$W$1340,D$3&amp;"-"&amp;TRIM($B24),入力!$H$5:$H$1347))</f>
        <v>0</v>
      </c>
      <c r="E24" s="8">
        <f>IF(D24="","",SUMIF(入力!$W$5:$W$1340,E$3&amp;"-"&amp;TRIM($B24),入力!$H$5:$H$1347))</f>
        <v>0</v>
      </c>
      <c r="F24" s="8">
        <f>IF(E24="","",SUMIF(入力!$W$5:$W$1340,F$3&amp;"-"&amp;TRIM($B24),入力!$H$5:$H$1347))</f>
        <v>0</v>
      </c>
      <c r="G24" s="8">
        <f>IF(F24="","",SUMIF(入力!$W$5:$W$1340,G$3&amp;"-"&amp;TRIM($B24),入力!$H$5:$H$1347))</f>
        <v>0</v>
      </c>
      <c r="H24" s="8">
        <f>IF(G24="","",SUMIF(入力!$W$5:$W$1340,H$3&amp;"-"&amp;TRIM($B24),入力!$H$5:$H$1347))</f>
        <v>0</v>
      </c>
      <c r="I24" s="8">
        <f>IF(H24="","",SUMIF(入力!$W$5:$W$1340,I$3&amp;"-"&amp;TRIM($B24),入力!$H$5:$H$1347))</f>
        <v>0</v>
      </c>
      <c r="J24" s="8">
        <f>IF(I24="","",SUMIF(入力!$W$5:$W$1340,J$3&amp;"-"&amp;TRIM($B24),入力!$H$5:$H$1347))</f>
        <v>0</v>
      </c>
      <c r="K24" s="8">
        <f>IF(J24="","",SUMIF(入力!$W$5:$W$1340,K$3&amp;"-"&amp;TRIM($B24),入力!$H$5:$H$1347))</f>
        <v>0</v>
      </c>
      <c r="L24" s="8">
        <f>IF(K24="","",SUMIF(入力!$W$5:$W$1340,L$3&amp;"-"&amp;TRIM($B24),入力!$H$5:$H$1347))</f>
        <v>0</v>
      </c>
      <c r="M24" s="8">
        <f>IF(L24="","",SUMIF(入力!$W$5:$W$1340,M$3&amp;"-"&amp;TRIM($B24),入力!$H$5:$H$1347))</f>
        <v>0</v>
      </c>
      <c r="N24" s="8">
        <f>IF(M24="","",SUMIF(入力!$W$5:$W$1340,N$3&amp;"-"&amp;TRIM($B24),入力!$H$5:$H$1347))</f>
        <v>0</v>
      </c>
      <c r="O24" s="34">
        <f t="shared" si="2"/>
        <v>0</v>
      </c>
    </row>
    <row r="25" spans="2:15" x14ac:dyDescent="0.2">
      <c r="B25" s="32" t="s">
        <v>33</v>
      </c>
      <c r="C25" s="8">
        <f>IF(B25="","",SUMIF(入力!$W$5:$W$1340,C$3&amp;"-"&amp;TRIM($B25),入力!$H$5:$H$1347))</f>
        <v>0</v>
      </c>
      <c r="D25" s="8">
        <f>IF(C25="","",SUMIF(入力!$W$5:$W$1340,D$3&amp;"-"&amp;TRIM($B25),入力!$H$5:$H$1347))</f>
        <v>0</v>
      </c>
      <c r="E25" s="8">
        <f>IF(D25="","",SUMIF(入力!$W$5:$W$1340,E$3&amp;"-"&amp;TRIM($B25),入力!$H$5:$H$1347))</f>
        <v>0</v>
      </c>
      <c r="F25" s="8">
        <f>IF(E25="","",SUMIF(入力!$W$5:$W$1340,F$3&amp;"-"&amp;TRIM($B25),入力!$H$5:$H$1347))</f>
        <v>0</v>
      </c>
      <c r="G25" s="8">
        <f>IF(F25="","",SUMIF(入力!$W$5:$W$1340,G$3&amp;"-"&amp;TRIM($B25),入力!$H$5:$H$1347))</f>
        <v>0</v>
      </c>
      <c r="H25" s="8">
        <f>IF(G25="","",SUMIF(入力!$W$5:$W$1340,H$3&amp;"-"&amp;TRIM($B25),入力!$H$5:$H$1347))</f>
        <v>0</v>
      </c>
      <c r="I25" s="8">
        <f>IF(H25="","",SUMIF(入力!$W$5:$W$1340,I$3&amp;"-"&amp;TRIM($B25),入力!$H$5:$H$1347))</f>
        <v>0</v>
      </c>
      <c r="J25" s="8">
        <f>IF(I25="","",SUMIF(入力!$W$5:$W$1340,J$3&amp;"-"&amp;TRIM($B25),入力!$H$5:$H$1347))</f>
        <v>0</v>
      </c>
      <c r="K25" s="8">
        <f>IF(J25="","",SUMIF(入力!$W$5:$W$1340,K$3&amp;"-"&amp;TRIM($B25),入力!$H$5:$H$1347))</f>
        <v>0</v>
      </c>
      <c r="L25" s="8">
        <f>IF(K25="","",SUMIF(入力!$W$5:$W$1340,L$3&amp;"-"&amp;TRIM($B25),入力!$H$5:$H$1347))</f>
        <v>0</v>
      </c>
      <c r="M25" s="8">
        <f>IF(L25="","",SUMIF(入力!$W$5:$W$1340,M$3&amp;"-"&amp;TRIM($B25),入力!$H$5:$H$1347))</f>
        <v>0</v>
      </c>
      <c r="N25" s="8">
        <f>IF(M25="","",SUMIF(入力!$W$5:$W$1340,N$3&amp;"-"&amp;TRIM($B25),入力!$H$5:$H$1347))</f>
        <v>0</v>
      </c>
      <c r="O25" s="34">
        <f t="shared" si="2"/>
        <v>0</v>
      </c>
    </row>
    <row r="26" spans="2:15" x14ac:dyDescent="0.2">
      <c r="B26" s="32" t="s">
        <v>48</v>
      </c>
      <c r="C26" s="8">
        <f>IF(B26="","",SUMIF(入力!$W$5:$W$1340,C$3&amp;"-"&amp;TRIM($B26),入力!$H$5:$H$1347))</f>
        <v>0</v>
      </c>
      <c r="D26" s="8">
        <f>IF(C26="","",SUMIF(入力!$W$5:$W$1340,D$3&amp;"-"&amp;TRIM($B26),入力!$H$5:$H$1347))</f>
        <v>0</v>
      </c>
      <c r="E26" s="8">
        <f>IF(D26="","",SUMIF(入力!$W$5:$W$1340,E$3&amp;"-"&amp;TRIM($B26),入力!$H$5:$H$1347))</f>
        <v>0</v>
      </c>
      <c r="F26" s="8">
        <f>IF(E26="","",SUMIF(入力!$W$5:$W$1340,F$3&amp;"-"&amp;TRIM($B26),入力!$H$5:$H$1347))</f>
        <v>0</v>
      </c>
      <c r="G26" s="8">
        <f>IF(F26="","",SUMIF(入力!$W$5:$W$1340,G$3&amp;"-"&amp;TRIM($B26),入力!$H$5:$H$1347))</f>
        <v>0</v>
      </c>
      <c r="H26" s="8">
        <f>IF(G26="","",SUMIF(入力!$W$5:$W$1340,H$3&amp;"-"&amp;TRIM($B26),入力!$H$5:$H$1347))</f>
        <v>0</v>
      </c>
      <c r="I26" s="8">
        <f>IF(H26="","",SUMIF(入力!$W$5:$W$1340,I$3&amp;"-"&amp;TRIM($B26),入力!$H$5:$H$1347))</f>
        <v>0</v>
      </c>
      <c r="J26" s="8">
        <f>IF(I26="","",SUMIF(入力!$W$5:$W$1340,J$3&amp;"-"&amp;TRIM($B26),入力!$H$5:$H$1347))</f>
        <v>0</v>
      </c>
      <c r="K26" s="8">
        <f>IF(J26="","",SUMIF(入力!$W$5:$W$1340,K$3&amp;"-"&amp;TRIM($B26),入力!$H$5:$H$1347))</f>
        <v>0</v>
      </c>
      <c r="L26" s="8">
        <f>IF(K26="","",SUMIF(入力!$W$5:$W$1340,L$3&amp;"-"&amp;TRIM($B26),入力!$H$5:$H$1347))</f>
        <v>0</v>
      </c>
      <c r="M26" s="8">
        <f>IF(L26="","",SUMIF(入力!$W$5:$W$1340,M$3&amp;"-"&amp;TRIM($B26),入力!$H$5:$H$1347))</f>
        <v>0</v>
      </c>
      <c r="N26" s="8">
        <f>IF(M26="","",SUMIF(入力!$W$5:$W$1340,N$3&amp;"-"&amp;TRIM($B26),入力!$H$5:$H$1347))</f>
        <v>0</v>
      </c>
      <c r="O26" s="34">
        <f t="shared" si="2"/>
        <v>0</v>
      </c>
    </row>
    <row r="27" spans="2:15" x14ac:dyDescent="0.2">
      <c r="B27" s="32" t="s">
        <v>34</v>
      </c>
      <c r="C27" s="8">
        <f>IF(B27="","",SUMIF(入力!$W$5:$W$1340,C$3&amp;"-"&amp;TRIM($B27),入力!$H$5:$H$1347))</f>
        <v>0</v>
      </c>
      <c r="D27" s="8">
        <f>IF(C27="","",SUMIF(入力!$W$5:$W$1340,D$3&amp;"-"&amp;TRIM($B27),入力!$H$5:$H$1347))</f>
        <v>0</v>
      </c>
      <c r="E27" s="8">
        <f>IF(D27="","",SUMIF(入力!$W$5:$W$1340,E$3&amp;"-"&amp;TRIM($B27),入力!$H$5:$H$1347))</f>
        <v>0</v>
      </c>
      <c r="F27" s="8">
        <f>IF(E27="","",SUMIF(入力!$W$5:$W$1340,F$3&amp;"-"&amp;TRIM($B27),入力!$H$5:$H$1347))</f>
        <v>0</v>
      </c>
      <c r="G27" s="8">
        <f>IF(F27="","",SUMIF(入力!$W$5:$W$1340,G$3&amp;"-"&amp;TRIM($B27),入力!$H$5:$H$1347))</f>
        <v>0</v>
      </c>
      <c r="H27" s="8">
        <f>IF(G27="","",SUMIF(入力!$W$5:$W$1340,H$3&amp;"-"&amp;TRIM($B27),入力!$H$5:$H$1347))</f>
        <v>0</v>
      </c>
      <c r="I27" s="8">
        <f>IF(H27="","",SUMIF(入力!$W$5:$W$1340,I$3&amp;"-"&amp;TRIM($B27),入力!$H$5:$H$1347))</f>
        <v>0</v>
      </c>
      <c r="J27" s="8">
        <f>IF(I27="","",SUMIF(入力!$W$5:$W$1340,J$3&amp;"-"&amp;TRIM($B27),入力!$H$5:$H$1347))</f>
        <v>0</v>
      </c>
      <c r="K27" s="8">
        <f>IF(J27="","",SUMIF(入力!$W$5:$W$1340,K$3&amp;"-"&amp;TRIM($B27),入力!$H$5:$H$1347))</f>
        <v>0</v>
      </c>
      <c r="L27" s="8">
        <f>IF(K27="","",SUMIF(入力!$W$5:$W$1340,L$3&amp;"-"&amp;TRIM($B27),入力!$H$5:$H$1347))</f>
        <v>0</v>
      </c>
      <c r="M27" s="8">
        <f>IF(L27="","",SUMIF(入力!$W$5:$W$1340,M$3&amp;"-"&amp;TRIM($B27),入力!$H$5:$H$1347))</f>
        <v>0</v>
      </c>
      <c r="N27" s="8">
        <f>IF(M27="","",SUMIF(入力!$W$5:$W$1340,N$3&amp;"-"&amp;TRIM($B27),入力!$H$5:$H$1347))</f>
        <v>0</v>
      </c>
      <c r="O27" s="34">
        <f t="shared" si="2"/>
        <v>0</v>
      </c>
    </row>
    <row r="28" spans="2:15" x14ac:dyDescent="0.2">
      <c r="B28" s="32" t="s">
        <v>35</v>
      </c>
      <c r="C28" s="8">
        <f>IF(B28="","",SUMIF(入力!$W$5:$W$1340,C$3&amp;"-"&amp;TRIM($B28),入力!$H$5:$H$1347))</f>
        <v>0</v>
      </c>
      <c r="D28" s="8">
        <f>IF(C28="","",SUMIF(入力!$W$5:$W$1340,D$3&amp;"-"&amp;TRIM($B28),入力!$H$5:$H$1347))</f>
        <v>0</v>
      </c>
      <c r="E28" s="8">
        <f>IF(D28="","",SUMIF(入力!$W$5:$W$1340,E$3&amp;"-"&amp;TRIM($B28),入力!$H$5:$H$1347))</f>
        <v>0</v>
      </c>
      <c r="F28" s="8">
        <f>IF(E28="","",SUMIF(入力!$W$5:$W$1340,F$3&amp;"-"&amp;TRIM($B28),入力!$H$5:$H$1347))</f>
        <v>0</v>
      </c>
      <c r="G28" s="8">
        <f>IF(F28="","",SUMIF(入力!$W$5:$W$1340,G$3&amp;"-"&amp;TRIM($B28),入力!$H$5:$H$1347))</f>
        <v>0</v>
      </c>
      <c r="H28" s="8">
        <f>IF(G28="","",SUMIF(入力!$W$5:$W$1340,H$3&amp;"-"&amp;TRIM($B28),入力!$H$5:$H$1347))</f>
        <v>0</v>
      </c>
      <c r="I28" s="8">
        <f>IF(H28="","",SUMIF(入力!$W$5:$W$1340,I$3&amp;"-"&amp;TRIM($B28),入力!$H$5:$H$1347))</f>
        <v>0</v>
      </c>
      <c r="J28" s="8">
        <f>IF(I28="","",SUMIF(入力!$W$5:$W$1340,J$3&amp;"-"&amp;TRIM($B28),入力!$H$5:$H$1347))</f>
        <v>0</v>
      </c>
      <c r="K28" s="8">
        <f>IF(J28="","",SUMIF(入力!$W$5:$W$1340,K$3&amp;"-"&amp;TRIM($B28),入力!$H$5:$H$1347))</f>
        <v>0</v>
      </c>
      <c r="L28" s="8">
        <f>IF(K28="","",SUMIF(入力!$W$5:$W$1340,L$3&amp;"-"&amp;TRIM($B28),入力!$H$5:$H$1347))</f>
        <v>0</v>
      </c>
      <c r="M28" s="8">
        <f>IF(L28="","",SUMIF(入力!$W$5:$W$1340,M$3&amp;"-"&amp;TRIM($B28),入力!$H$5:$H$1347))</f>
        <v>0</v>
      </c>
      <c r="N28" s="8">
        <f>IF(M28="","",SUMIF(入力!$W$5:$W$1340,N$3&amp;"-"&amp;TRIM($B28),入力!$H$5:$H$1347))</f>
        <v>0</v>
      </c>
      <c r="O28" s="34">
        <f t="shared" si="2"/>
        <v>0</v>
      </c>
    </row>
    <row r="29" spans="2:15" x14ac:dyDescent="0.2">
      <c r="B29" s="32" t="s">
        <v>36</v>
      </c>
      <c r="C29" s="8">
        <f>IF(B29="","",SUMIF(入力!$W$5:$W$1340,C$3&amp;"-"&amp;TRIM($B29),入力!$H$5:$H$1347))</f>
        <v>0</v>
      </c>
      <c r="D29" s="8">
        <f>IF(C29="","",SUMIF(入力!$W$5:$W$1340,D$3&amp;"-"&amp;TRIM($B29),入力!$H$5:$H$1347))</f>
        <v>0</v>
      </c>
      <c r="E29" s="8">
        <f>IF(D29="","",SUMIF(入力!$W$5:$W$1340,E$3&amp;"-"&amp;TRIM($B29),入力!$H$5:$H$1347))</f>
        <v>0</v>
      </c>
      <c r="F29" s="8">
        <f>IF(E29="","",SUMIF(入力!$W$5:$W$1340,F$3&amp;"-"&amp;TRIM($B29),入力!$H$5:$H$1347))</f>
        <v>0</v>
      </c>
      <c r="G29" s="8">
        <f>IF(F29="","",SUMIF(入力!$W$5:$W$1340,G$3&amp;"-"&amp;TRIM($B29),入力!$H$5:$H$1347))</f>
        <v>0</v>
      </c>
      <c r="H29" s="8">
        <f>IF(G29="","",SUMIF(入力!$W$5:$W$1340,H$3&amp;"-"&amp;TRIM($B29),入力!$H$5:$H$1347))</f>
        <v>0</v>
      </c>
      <c r="I29" s="8">
        <f>IF(H29="","",SUMIF(入力!$W$5:$W$1340,I$3&amp;"-"&amp;TRIM($B29),入力!$H$5:$H$1347))</f>
        <v>0</v>
      </c>
      <c r="J29" s="8">
        <f>IF(I29="","",SUMIF(入力!$W$5:$W$1340,J$3&amp;"-"&amp;TRIM($B29),入力!$H$5:$H$1347))</f>
        <v>0</v>
      </c>
      <c r="K29" s="8">
        <f>IF(J29="","",SUMIF(入力!$W$5:$W$1340,K$3&amp;"-"&amp;TRIM($B29),入力!$H$5:$H$1347))</f>
        <v>0</v>
      </c>
      <c r="L29" s="8">
        <f>IF(K29="","",SUMIF(入力!$W$5:$W$1340,L$3&amp;"-"&amp;TRIM($B29),入力!$H$5:$H$1347))</f>
        <v>0</v>
      </c>
      <c r="M29" s="8">
        <f>IF(L29="","",SUMIF(入力!$W$5:$W$1340,M$3&amp;"-"&amp;TRIM($B29),入力!$H$5:$H$1347))</f>
        <v>0</v>
      </c>
      <c r="N29" s="8">
        <f>IF(M29="","",SUMIF(入力!$W$5:$W$1340,N$3&amp;"-"&amp;TRIM($B29),入力!$H$5:$H$1347))</f>
        <v>0</v>
      </c>
      <c r="O29" s="34">
        <f t="shared" si="2"/>
        <v>0</v>
      </c>
    </row>
    <row r="30" spans="2:15" x14ac:dyDescent="0.2">
      <c r="B30" s="32" t="s">
        <v>37</v>
      </c>
      <c r="C30" s="8">
        <f>IF(B30="","",SUMIF(入力!$W$5:$W$1340,C$3&amp;"-"&amp;TRIM($B30),入力!$H$5:$H$1347))</f>
        <v>0</v>
      </c>
      <c r="D30" s="8">
        <f>IF(C30="","",SUMIF(入力!$W$5:$W$1340,D$3&amp;"-"&amp;TRIM($B30),入力!$H$5:$H$1347))</f>
        <v>0</v>
      </c>
      <c r="E30" s="8">
        <f>IF(D30="","",SUMIF(入力!$W$5:$W$1340,E$3&amp;"-"&amp;TRIM($B30),入力!$H$5:$H$1347))</f>
        <v>0</v>
      </c>
      <c r="F30" s="8">
        <f>IF(E30="","",SUMIF(入力!$W$5:$W$1340,F$3&amp;"-"&amp;TRIM($B30),入力!$H$5:$H$1347))</f>
        <v>0</v>
      </c>
      <c r="G30" s="8">
        <f>IF(F30="","",SUMIF(入力!$W$5:$W$1340,G$3&amp;"-"&amp;TRIM($B30),入力!$H$5:$H$1347))</f>
        <v>0</v>
      </c>
      <c r="H30" s="8">
        <f>IF(G30="","",SUMIF(入力!$W$5:$W$1340,H$3&amp;"-"&amp;TRIM($B30),入力!$H$5:$H$1347))</f>
        <v>0</v>
      </c>
      <c r="I30" s="8">
        <f>IF(H30="","",SUMIF(入力!$W$5:$W$1340,I$3&amp;"-"&amp;TRIM($B30),入力!$H$5:$H$1347))</f>
        <v>0</v>
      </c>
      <c r="J30" s="8">
        <f>IF(I30="","",SUMIF(入力!$W$5:$W$1340,J$3&amp;"-"&amp;TRIM($B30),入力!$H$5:$H$1347))</f>
        <v>0</v>
      </c>
      <c r="K30" s="8">
        <f>IF(J30="","",SUMIF(入力!$W$5:$W$1340,K$3&amp;"-"&amp;TRIM($B30),入力!$H$5:$H$1347))</f>
        <v>0</v>
      </c>
      <c r="L30" s="8">
        <f>IF(K30="","",SUMIF(入力!$W$5:$W$1340,L$3&amp;"-"&amp;TRIM($B30),入力!$H$5:$H$1347))</f>
        <v>0</v>
      </c>
      <c r="M30" s="8">
        <f>IF(L30="","",SUMIF(入力!$W$5:$W$1340,M$3&amp;"-"&amp;TRIM($B30),入力!$H$5:$H$1347))</f>
        <v>0</v>
      </c>
      <c r="N30" s="8">
        <f>IF(M30="","",SUMIF(入力!$W$5:$W$1340,N$3&amp;"-"&amp;TRIM($B30),入力!$H$5:$H$1347))</f>
        <v>0</v>
      </c>
      <c r="O30" s="34">
        <f t="shared" si="2"/>
        <v>0</v>
      </c>
    </row>
    <row r="31" spans="2:15" x14ac:dyDescent="0.2">
      <c r="B31" s="32" t="s">
        <v>19</v>
      </c>
      <c r="C31" s="8">
        <f>IF(B31="","",SUMIF(入力!$W$5:$W$1340,C$3&amp;"-"&amp;TRIM($B31),入力!$H$5:$H$1347))</f>
        <v>0</v>
      </c>
      <c r="D31" s="8">
        <f>IF(C31="","",SUMIF(入力!$W$5:$W$1340,D$3&amp;"-"&amp;TRIM($B31),入力!$H$5:$H$1347))</f>
        <v>0</v>
      </c>
      <c r="E31" s="8">
        <f>IF(D31="","",SUMIF(入力!$W$5:$W$1340,E$3&amp;"-"&amp;TRIM($B31),入力!$H$5:$H$1347))</f>
        <v>0</v>
      </c>
      <c r="F31" s="8">
        <f>IF(E31="","",SUMIF(入力!$W$5:$W$1340,F$3&amp;"-"&amp;TRIM($B31),入力!$H$5:$H$1347))</f>
        <v>0</v>
      </c>
      <c r="G31" s="8">
        <f>IF(F31="","",SUMIF(入力!$W$5:$W$1340,G$3&amp;"-"&amp;TRIM($B31),入力!$H$5:$H$1347))</f>
        <v>0</v>
      </c>
      <c r="H31" s="8">
        <f>IF(G31="","",SUMIF(入力!$W$5:$W$1340,H$3&amp;"-"&amp;TRIM($B31),入力!$H$5:$H$1347))</f>
        <v>0</v>
      </c>
      <c r="I31" s="8">
        <f>IF(H31="","",SUMIF(入力!$W$5:$W$1340,I$3&amp;"-"&amp;TRIM($B31),入力!$H$5:$H$1347))</f>
        <v>0</v>
      </c>
      <c r="J31" s="8">
        <f>IF(I31="","",SUMIF(入力!$W$5:$W$1340,J$3&amp;"-"&amp;TRIM($B31),入力!$H$5:$H$1347))</f>
        <v>0</v>
      </c>
      <c r="K31" s="8">
        <f>IF(J31="","",SUMIF(入力!$W$5:$W$1340,K$3&amp;"-"&amp;TRIM($B31),入力!$H$5:$H$1347))</f>
        <v>0</v>
      </c>
      <c r="L31" s="8">
        <f>IF(K31="","",SUMIF(入力!$W$5:$W$1340,L$3&amp;"-"&amp;TRIM($B31),入力!$H$5:$H$1347))</f>
        <v>0</v>
      </c>
      <c r="M31" s="8">
        <f>IF(L31="","",SUMIF(入力!$W$5:$W$1340,M$3&amp;"-"&amp;TRIM($B31),入力!$H$5:$H$1347))</f>
        <v>0</v>
      </c>
      <c r="N31" s="8">
        <f>IF(M31="","",SUMIF(入力!$W$5:$W$1340,N$3&amp;"-"&amp;TRIM($B31),入力!$H$5:$H$1347))</f>
        <v>0</v>
      </c>
      <c r="O31" s="34">
        <f t="shared" si="2"/>
        <v>0</v>
      </c>
    </row>
    <row r="32" spans="2:15" x14ac:dyDescent="0.2">
      <c r="B32" s="32" t="s">
        <v>38</v>
      </c>
      <c r="C32" s="8">
        <f>IF(B32="","",SUMIF(入力!$W$5:$W$1340,C$3&amp;"-"&amp;TRIM($B32),入力!$H$5:$H$1347))</f>
        <v>0</v>
      </c>
      <c r="D32" s="8">
        <f>IF(C32="","",SUMIF(入力!$W$5:$W$1340,D$3&amp;"-"&amp;TRIM($B32),入力!$H$5:$H$1347))</f>
        <v>0</v>
      </c>
      <c r="E32" s="8">
        <f>IF(D32="","",SUMIF(入力!$W$5:$W$1340,E$3&amp;"-"&amp;TRIM($B32),入力!$H$5:$H$1347))</f>
        <v>0</v>
      </c>
      <c r="F32" s="8">
        <f>IF(E32="","",SUMIF(入力!$W$5:$W$1340,F$3&amp;"-"&amp;TRIM($B32),入力!$H$5:$H$1347))</f>
        <v>0</v>
      </c>
      <c r="G32" s="8">
        <f>IF(F32="","",SUMIF(入力!$W$5:$W$1340,G$3&amp;"-"&amp;TRIM($B32),入力!$H$5:$H$1347))</f>
        <v>0</v>
      </c>
      <c r="H32" s="8">
        <f>IF(G32="","",SUMIF(入力!$W$5:$W$1340,H$3&amp;"-"&amp;TRIM($B32),入力!$H$5:$H$1347))</f>
        <v>0</v>
      </c>
      <c r="I32" s="8">
        <f>IF(H32="","",SUMIF(入力!$W$5:$W$1340,I$3&amp;"-"&amp;TRIM($B32),入力!$H$5:$H$1347))</f>
        <v>0</v>
      </c>
      <c r="J32" s="8">
        <f>IF(I32="","",SUMIF(入力!$W$5:$W$1340,J$3&amp;"-"&amp;TRIM($B32),入力!$H$5:$H$1347))</f>
        <v>0</v>
      </c>
      <c r="K32" s="8">
        <f>IF(J32="","",SUMIF(入力!$W$5:$W$1340,K$3&amp;"-"&amp;TRIM($B32),入力!$H$5:$H$1347))</f>
        <v>0</v>
      </c>
      <c r="L32" s="8">
        <f>IF(K32="","",SUMIF(入力!$W$5:$W$1340,L$3&amp;"-"&amp;TRIM($B32),入力!$H$5:$H$1347))</f>
        <v>0</v>
      </c>
      <c r="M32" s="8">
        <f>IF(L32="","",SUMIF(入力!$W$5:$W$1340,M$3&amp;"-"&amp;TRIM($B32),入力!$H$5:$H$1347))</f>
        <v>0</v>
      </c>
      <c r="N32" s="8">
        <f>IF(M32="","",SUMIF(入力!$W$5:$W$1340,N$3&amp;"-"&amp;TRIM($B32),入力!$H$5:$H$1347))</f>
        <v>0</v>
      </c>
      <c r="O32" s="34">
        <f t="shared" si="2"/>
        <v>0</v>
      </c>
    </row>
    <row r="33" spans="2:15" x14ac:dyDescent="0.2">
      <c r="B33" s="32" t="s">
        <v>39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4">
        <f t="shared" si="2"/>
        <v>0</v>
      </c>
    </row>
    <row r="34" spans="2:15" x14ac:dyDescent="0.2">
      <c r="B34" s="32" t="s">
        <v>58</v>
      </c>
      <c r="C34" s="8">
        <f>IF(B34="","",SUMIF(入力!$X$5:$X$1340,C$3&amp;"-"&amp;$B$33&amp;TRIM($B34),入力!$H$5:$H$1347))</f>
        <v>0</v>
      </c>
      <c r="D34" s="8">
        <f>IF(C34="","",SUMIF(入力!$X$5:$X$1340,D$3&amp;"-"&amp;$B$33&amp;TRIM($B34),入力!$H$5:$H$1347))</f>
        <v>0</v>
      </c>
      <c r="E34" s="8">
        <f>IF(D34="","",SUMIF(入力!$X$5:$X$1340,E$3&amp;"-"&amp;$B$33&amp;TRIM($B34),入力!$H$5:$H$1347))</f>
        <v>0</v>
      </c>
      <c r="F34" s="8">
        <f>IF(E34="","",SUMIF(入力!$X$5:$X$1340,F$3&amp;"-"&amp;$B$33&amp;TRIM($B34),入力!$H$5:$H$1347))</f>
        <v>0</v>
      </c>
      <c r="G34" s="8">
        <f>IF(F34="","",SUMIF(入力!$X$5:$X$1340,G$3&amp;"-"&amp;$B$33&amp;TRIM($B34),入力!$H$5:$H$1347))</f>
        <v>0</v>
      </c>
      <c r="H34" s="8">
        <f>IF(G34="","",SUMIF(入力!$X$5:$X$1340,H$3&amp;"-"&amp;$B$33&amp;TRIM($B34),入力!$H$5:$H$1347))</f>
        <v>0</v>
      </c>
      <c r="I34" s="8">
        <f>IF(H34="","",SUMIF(入力!$X$5:$X$1340,I$3&amp;"-"&amp;$B$33&amp;TRIM($B34),入力!$H$5:$H$1347))</f>
        <v>0</v>
      </c>
      <c r="J34" s="8">
        <f>IF(I34="","",SUMIF(入力!$X$5:$X$1340,J$3&amp;"-"&amp;$B$33&amp;TRIM($B34),入力!$H$5:$H$1347))</f>
        <v>0</v>
      </c>
      <c r="K34" s="8">
        <f>IF(J34="","",SUMIF(入力!$X$5:$X$1340,K$3&amp;"-"&amp;$B$33&amp;TRIM($B34),入力!$H$5:$H$1347))</f>
        <v>0</v>
      </c>
      <c r="L34" s="8">
        <f>IF(K34="","",SUMIF(入力!$X$5:$X$1340,L$3&amp;"-"&amp;$B$33&amp;TRIM($B34),入力!$H$5:$H$1347))</f>
        <v>0</v>
      </c>
      <c r="M34" s="8">
        <f>IF(L34="","",SUMIF(入力!$X$5:$X$1340,M$3&amp;"-"&amp;$B$33&amp;TRIM($B34),入力!$H$5:$H$1347))</f>
        <v>0</v>
      </c>
      <c r="N34" s="8">
        <f>IF(M34="","",SUMIF(入力!$X$5:$X$1340,N$3&amp;"-"&amp;$B$33&amp;TRIM($B34),入力!$H$5:$H$1347))</f>
        <v>0</v>
      </c>
      <c r="O34" s="34">
        <f t="shared" si="2"/>
        <v>0</v>
      </c>
    </row>
    <row r="35" spans="2:15" x14ac:dyDescent="0.2">
      <c r="B35" s="32" t="s">
        <v>59</v>
      </c>
      <c r="C35" s="8">
        <f>IF(B35="","",SUMIF(入力!$X$5:$X$1340,C$3&amp;"-"&amp;$B$33&amp;TRIM($B35),入力!$H$5:$H$1347))</f>
        <v>0</v>
      </c>
      <c r="D35" s="8">
        <f>IF(C35="","",SUMIF(入力!$X$5:$X$1340,D$3&amp;"-"&amp;$B$33&amp;TRIM($B35),入力!$H$5:$H$1347))</f>
        <v>0</v>
      </c>
      <c r="E35" s="8">
        <f>IF(D35="","",SUMIF(入力!$X$5:$X$1340,E$3&amp;"-"&amp;$B$33&amp;TRIM($B35),入力!$H$5:$H$1347))</f>
        <v>0</v>
      </c>
      <c r="F35" s="8">
        <f>IF(E35="","",SUMIF(入力!$X$5:$X$1340,F$3&amp;"-"&amp;$B$33&amp;TRIM($B35),入力!$H$5:$H$1347))</f>
        <v>0</v>
      </c>
      <c r="G35" s="8">
        <f>IF(F35="","",SUMIF(入力!$X$5:$X$1340,G$3&amp;"-"&amp;$B$33&amp;TRIM($B35),入力!$H$5:$H$1347))</f>
        <v>0</v>
      </c>
      <c r="H35" s="8">
        <f>IF(G35="","",SUMIF(入力!$X$5:$X$1340,H$3&amp;"-"&amp;$B$33&amp;TRIM($B35),入力!$H$5:$H$1347))</f>
        <v>0</v>
      </c>
      <c r="I35" s="8">
        <f>IF(H35="","",SUMIF(入力!$X$5:$X$1340,I$3&amp;"-"&amp;$B$33&amp;TRIM($B35),入力!$H$5:$H$1347))</f>
        <v>0</v>
      </c>
      <c r="J35" s="8">
        <f>IF(I35="","",SUMIF(入力!$X$5:$X$1340,J$3&amp;"-"&amp;$B$33&amp;TRIM($B35),入力!$H$5:$H$1347))</f>
        <v>0</v>
      </c>
      <c r="K35" s="8">
        <f>IF(J35="","",SUMIF(入力!$X$5:$X$1340,K$3&amp;"-"&amp;$B$33&amp;TRIM($B35),入力!$H$5:$H$1347))</f>
        <v>0</v>
      </c>
      <c r="L35" s="8">
        <f>IF(K35="","",SUMIF(入力!$X$5:$X$1340,L$3&amp;"-"&amp;$B$33&amp;TRIM($B35),入力!$H$5:$H$1347))</f>
        <v>0</v>
      </c>
      <c r="M35" s="8">
        <f>IF(L35="","",SUMIF(入力!$X$5:$X$1340,M$3&amp;"-"&amp;$B$33&amp;TRIM($B35),入力!$H$5:$H$1347))</f>
        <v>0</v>
      </c>
      <c r="N35" s="8">
        <f>IF(M35="","",SUMIF(入力!$X$5:$X$1340,N$3&amp;"-"&amp;$B$33&amp;TRIM($B35),入力!$H$5:$H$1347))</f>
        <v>0</v>
      </c>
      <c r="O35" s="34">
        <f t="shared" si="2"/>
        <v>0</v>
      </c>
    </row>
    <row r="36" spans="2:15" x14ac:dyDescent="0.2">
      <c r="B36" s="32" t="s">
        <v>60</v>
      </c>
      <c r="C36" s="8">
        <f>IF(B36="","",SUMIF(入力!$X$5:$X$1340,C$3&amp;"-"&amp;$B$33&amp;TRIM($B36),入力!$H$5:$H$1347))</f>
        <v>0</v>
      </c>
      <c r="D36" s="8">
        <f>IF(C36="","",SUMIF(入力!$X$5:$X$1340,D$3&amp;"-"&amp;$B$33&amp;TRIM($B36),入力!$H$5:$H$1347))</f>
        <v>0</v>
      </c>
      <c r="E36" s="8">
        <f>IF(D36="","",SUMIF(入力!$X$5:$X$1340,E$3&amp;"-"&amp;$B$33&amp;TRIM($B36),入力!$H$5:$H$1347))</f>
        <v>0</v>
      </c>
      <c r="F36" s="8">
        <f>IF(E36="","",SUMIF(入力!$X$5:$X$1340,F$3&amp;"-"&amp;$B$33&amp;TRIM($B36),入力!$H$5:$H$1347))</f>
        <v>0</v>
      </c>
      <c r="G36" s="8">
        <f>IF(F36="","",SUMIF(入力!$X$5:$X$1340,G$3&amp;"-"&amp;$B$33&amp;TRIM($B36),入力!$H$5:$H$1347))</f>
        <v>0</v>
      </c>
      <c r="H36" s="8">
        <f>IF(G36="","",SUMIF(入力!$X$5:$X$1340,H$3&amp;"-"&amp;$B$33&amp;TRIM($B36),入力!$H$5:$H$1347))</f>
        <v>0</v>
      </c>
      <c r="I36" s="8">
        <f>IF(H36="","",SUMIF(入力!$X$5:$X$1340,I$3&amp;"-"&amp;$B$33&amp;TRIM($B36),入力!$H$5:$H$1347))</f>
        <v>0</v>
      </c>
      <c r="J36" s="8">
        <f>IF(I36="","",SUMIF(入力!$X$5:$X$1340,J$3&amp;"-"&amp;$B$33&amp;TRIM($B36),入力!$H$5:$H$1347))</f>
        <v>0</v>
      </c>
      <c r="K36" s="8">
        <f>IF(J36="","",SUMIF(入力!$X$5:$X$1340,K$3&amp;"-"&amp;$B$33&amp;TRIM($B36),入力!$H$5:$H$1347))</f>
        <v>0</v>
      </c>
      <c r="L36" s="8">
        <f>IF(K36="","",SUMIF(入力!$X$5:$X$1340,L$3&amp;"-"&amp;$B$33&amp;TRIM($B36),入力!$H$5:$H$1347))</f>
        <v>0</v>
      </c>
      <c r="M36" s="8">
        <f>IF(L36="","",SUMIF(入力!$X$5:$X$1340,M$3&amp;"-"&amp;$B$33&amp;TRIM($B36),入力!$H$5:$H$1347))</f>
        <v>0</v>
      </c>
      <c r="N36" s="8">
        <f>IF(M36="","",SUMIF(入力!$X$5:$X$1340,N$3&amp;"-"&amp;$B$33&amp;TRIM($B36),入力!$H$5:$H$1347))</f>
        <v>0</v>
      </c>
      <c r="O36" s="34">
        <f t="shared" si="2"/>
        <v>0</v>
      </c>
    </row>
    <row r="37" spans="2:15" x14ac:dyDescent="0.2">
      <c r="B37" s="32" t="s">
        <v>43</v>
      </c>
      <c r="C37" s="8">
        <f>IF(B37="","",SUMIF(入力!$W$5:$W$1340,C$3&amp;"-"&amp;TRIM($B37),入力!$H$5:$H$1347))</f>
        <v>0</v>
      </c>
      <c r="D37" s="8">
        <f>IF(C37="","",SUMIF(入力!$W$5:$W$1340,D$3&amp;"-"&amp;TRIM($B37),入力!$H$5:$H$1347))</f>
        <v>0</v>
      </c>
      <c r="E37" s="8">
        <f>IF(D37="","",SUMIF(入力!$W$5:$W$1340,E$3&amp;"-"&amp;TRIM($B37),入力!$H$5:$H$1347))</f>
        <v>0</v>
      </c>
      <c r="F37" s="8">
        <f>IF(E37="","",SUMIF(入力!$W$5:$W$1340,F$3&amp;"-"&amp;TRIM($B37),入力!$H$5:$H$1347))</f>
        <v>0</v>
      </c>
      <c r="G37" s="8">
        <f>IF(F37="","",SUMIF(入力!$W$5:$W$1340,G$3&amp;"-"&amp;TRIM($B37),入力!$H$5:$H$1347))</f>
        <v>0</v>
      </c>
      <c r="H37" s="8">
        <f>IF(G37="","",SUMIF(入力!$W$5:$W$1340,H$3&amp;"-"&amp;TRIM($B37),入力!$H$5:$H$1347))</f>
        <v>0</v>
      </c>
      <c r="I37" s="8">
        <f>IF(H37="","",SUMIF(入力!$W$5:$W$1340,I$3&amp;"-"&amp;TRIM($B37),入力!$H$5:$H$1347))</f>
        <v>0</v>
      </c>
      <c r="J37" s="8">
        <f>IF(I37="","",SUMIF(入力!$W$5:$W$1340,J$3&amp;"-"&amp;TRIM($B37),入力!$H$5:$H$1347))</f>
        <v>0</v>
      </c>
      <c r="K37" s="8">
        <f>IF(J37="","",SUMIF(入力!$W$5:$W$1340,K$3&amp;"-"&amp;TRIM($B37),入力!$H$5:$H$1347))</f>
        <v>0</v>
      </c>
      <c r="L37" s="8">
        <f>IF(K37="","",SUMIF(入力!$W$5:$W$1340,L$3&amp;"-"&amp;TRIM($B37),入力!$H$5:$H$1347))</f>
        <v>0</v>
      </c>
      <c r="M37" s="8">
        <f>IF(L37="","",SUMIF(入力!$W$5:$W$1340,M$3&amp;"-"&amp;TRIM($B37),入力!$H$5:$H$1347))</f>
        <v>0</v>
      </c>
      <c r="N37" s="8">
        <f>IF(M37="","",SUMIF(入力!$W$5:$W$1340,N$3&amp;"-"&amp;TRIM($B37),入力!$H$5:$H$1347))</f>
        <v>0</v>
      </c>
      <c r="O37" s="34">
        <f t="shared" si="2"/>
        <v>0</v>
      </c>
    </row>
    <row r="38" spans="2:15" x14ac:dyDescent="0.2">
      <c r="B38" s="1" t="s">
        <v>20</v>
      </c>
      <c r="C38" s="8">
        <f>SUM(C13:C37)</f>
        <v>0</v>
      </c>
      <c r="D38" s="8">
        <f t="shared" ref="D38:N38" si="3">SUM(D13:D37)</f>
        <v>0</v>
      </c>
      <c r="E38" s="8">
        <f t="shared" si="3"/>
        <v>0</v>
      </c>
      <c r="F38" s="8">
        <f t="shared" si="3"/>
        <v>0</v>
      </c>
      <c r="G38" s="8">
        <f t="shared" si="3"/>
        <v>0</v>
      </c>
      <c r="H38" s="8">
        <f t="shared" si="3"/>
        <v>0</v>
      </c>
      <c r="I38" s="8">
        <f t="shared" si="3"/>
        <v>0</v>
      </c>
      <c r="J38" s="8">
        <f t="shared" si="3"/>
        <v>0</v>
      </c>
      <c r="K38" s="8">
        <f t="shared" si="3"/>
        <v>0</v>
      </c>
      <c r="L38" s="8">
        <f t="shared" si="3"/>
        <v>0</v>
      </c>
      <c r="M38" s="8">
        <f t="shared" si="3"/>
        <v>0</v>
      </c>
      <c r="N38" s="8">
        <f t="shared" si="3"/>
        <v>0</v>
      </c>
      <c r="O38" s="34">
        <f t="shared" si="2"/>
        <v>0</v>
      </c>
    </row>
    <row r="39" spans="2:15" x14ac:dyDescent="0.2">
      <c r="B39" s="37" t="s">
        <v>70</v>
      </c>
      <c r="C39" s="24"/>
      <c r="D39" s="2"/>
      <c r="E39" s="2"/>
      <c r="F39" s="2"/>
      <c r="G39" s="2"/>
      <c r="I39"/>
      <c r="L39"/>
      <c r="O39" s="34">
        <f t="shared" si="2"/>
        <v>0</v>
      </c>
    </row>
    <row r="40" spans="2:15" x14ac:dyDescent="0.2">
      <c r="B40" s="36" t="s">
        <v>69</v>
      </c>
      <c r="C40" s="24">
        <f>C8-C38</f>
        <v>0</v>
      </c>
      <c r="D40" s="24">
        <f>D8-D39-D38</f>
        <v>0</v>
      </c>
      <c r="E40" s="24">
        <f t="shared" ref="E40:O40" si="4">E8-E39-E38</f>
        <v>6</v>
      </c>
      <c r="F40" s="24">
        <f t="shared" si="4"/>
        <v>0</v>
      </c>
      <c r="G40" s="24">
        <f t="shared" si="4"/>
        <v>0</v>
      </c>
      <c r="H40" s="24">
        <f t="shared" si="4"/>
        <v>0</v>
      </c>
      <c r="I40" s="24">
        <f t="shared" si="4"/>
        <v>0</v>
      </c>
      <c r="J40" s="24">
        <f t="shared" si="4"/>
        <v>0</v>
      </c>
      <c r="K40" s="24">
        <f t="shared" si="4"/>
        <v>0</v>
      </c>
      <c r="L40" s="24">
        <f t="shared" si="4"/>
        <v>0</v>
      </c>
      <c r="M40" s="24">
        <f t="shared" si="4"/>
        <v>0</v>
      </c>
      <c r="N40" s="24">
        <f t="shared" si="4"/>
        <v>0</v>
      </c>
      <c r="O40" s="24">
        <f t="shared" si="4"/>
        <v>6</v>
      </c>
    </row>
    <row r="41" spans="2:15" x14ac:dyDescent="0.2">
      <c r="B41" s="2"/>
      <c r="C41" s="24"/>
      <c r="D41" s="2"/>
      <c r="E41" s="2"/>
      <c r="F41" s="2"/>
      <c r="G41" s="2"/>
      <c r="I41"/>
      <c r="L41"/>
      <c r="O41"/>
    </row>
    <row r="42" spans="2:15" x14ac:dyDescent="0.2">
      <c r="B42" s="32" t="s">
        <v>46</v>
      </c>
      <c r="C42" s="8">
        <f>IF(B42="","",SUMIF(入力!$W$5:$W$1340,C$3&amp;"-"&amp;TRIM($B42),入力!$H$5:$H$1347))</f>
        <v>0</v>
      </c>
      <c r="D42" s="8">
        <f>IF(C42="","",SUMIF(入力!$W$5:$W$1340,D$3&amp;"-"&amp;TRIM($B42),入力!$H$5:$H$1347))</f>
        <v>0</v>
      </c>
      <c r="E42" s="8">
        <f>IF(D42="","",SUMIF(入力!$W$5:$W$1340,E$3&amp;"-"&amp;TRIM($B42),入力!$H$5:$H$1347))</f>
        <v>0</v>
      </c>
      <c r="F42" s="8">
        <f>IF(E42="","",SUMIF(入力!$W$5:$W$1340,F$3&amp;"-"&amp;TRIM($B42),入力!$H$5:$H$1347))</f>
        <v>0</v>
      </c>
      <c r="G42" s="8">
        <f>IF(F42="","",SUMIF(入力!$W$5:$W$1340,G$3&amp;"-"&amp;TRIM($B42),入力!$H$5:$H$1347))</f>
        <v>0</v>
      </c>
      <c r="H42" s="8">
        <f>IF(G42="","",SUMIF(入力!$W$5:$W$1340,H$3&amp;"-"&amp;TRIM($B42),入力!$H$5:$H$1347))</f>
        <v>0</v>
      </c>
      <c r="I42" s="8">
        <f>IF(H42="","",SUMIF(入力!$W$5:$W$1340,I$3&amp;"-"&amp;TRIM($B42),入力!$H$5:$H$1347))</f>
        <v>0</v>
      </c>
      <c r="J42" s="8">
        <f>IF(I42="","",SUMIF(入力!$W$5:$W$1340,J$3&amp;"-"&amp;TRIM($B42),入力!$H$5:$H$1347))</f>
        <v>0</v>
      </c>
      <c r="K42" s="8">
        <f>IF(J42="","",SUMIF(入力!$W$5:$W$1340,K$3&amp;"-"&amp;TRIM($B42),入力!$H$5:$H$1347))</f>
        <v>0</v>
      </c>
      <c r="L42" s="8">
        <f>IF(K42="","",SUMIF(入力!$W$5:$W$1340,L$3&amp;"-"&amp;TRIM($B42),入力!$H$5:$H$1347))</f>
        <v>0</v>
      </c>
      <c r="M42" s="8">
        <f>IF(L42="","",SUMIF(入力!$W$5:$W$1340,M$3&amp;"-"&amp;TRIM($B42),入力!$H$5:$H$1347))</f>
        <v>0</v>
      </c>
      <c r="N42" s="8">
        <f>IF(M42="","",SUMIF(入力!$W$5:$W$1340,N$3&amp;"-"&amp;TRIM($B42),入力!$H$5:$H$1347))</f>
        <v>0</v>
      </c>
      <c r="O42" s="34">
        <f t="shared" ref="O42" si="5">SUM(C42:N42)</f>
        <v>0</v>
      </c>
    </row>
    <row r="43" spans="2:15" x14ac:dyDescent="0.2">
      <c r="B43" s="2"/>
      <c r="C43" s="24"/>
      <c r="D43" s="2"/>
      <c r="E43" s="2"/>
      <c r="F43" s="2"/>
      <c r="G43" s="2"/>
      <c r="I43"/>
      <c r="L43"/>
      <c r="O43"/>
    </row>
    <row r="44" spans="2:15" x14ac:dyDescent="0.2">
      <c r="B44" s="2"/>
      <c r="C44" s="24"/>
      <c r="D44" s="2"/>
      <c r="E44" s="2"/>
      <c r="F44" s="24"/>
      <c r="G44" s="2"/>
      <c r="I44"/>
      <c r="L44"/>
      <c r="O44" s="42">
        <f>O40-O42</f>
        <v>6</v>
      </c>
    </row>
    <row r="45" spans="2:15" x14ac:dyDescent="0.2">
      <c r="B45" s="2"/>
      <c r="C45" s="24"/>
      <c r="D45" s="2"/>
      <c r="E45" s="2"/>
      <c r="F45" s="24"/>
      <c r="G45" s="2"/>
      <c r="I45"/>
      <c r="L45"/>
      <c r="O45"/>
    </row>
    <row r="46" spans="2:15" x14ac:dyDescent="0.2">
      <c r="B46" s="2"/>
      <c r="C46" s="24"/>
      <c r="D46" s="2"/>
      <c r="E46" s="2"/>
      <c r="F46" s="24"/>
      <c r="G46" s="2"/>
      <c r="I46"/>
      <c r="L46"/>
      <c r="O46"/>
    </row>
    <row r="47" spans="2:15" x14ac:dyDescent="0.2">
      <c r="B47" s="2"/>
      <c r="C47" s="24"/>
      <c r="D47" s="2"/>
      <c r="E47" s="2"/>
      <c r="F47" s="24"/>
      <c r="G47" s="2"/>
      <c r="I47"/>
      <c r="L47"/>
      <c r="O47"/>
    </row>
    <row r="48" spans="2:15" x14ac:dyDescent="0.2">
      <c r="B48" s="2"/>
      <c r="C48" s="24"/>
      <c r="D48" s="2"/>
      <c r="E48" s="2"/>
      <c r="F48" s="24"/>
      <c r="G48" s="2"/>
      <c r="I48"/>
      <c r="L48"/>
      <c r="O48"/>
    </row>
    <row r="49" spans="2:15" x14ac:dyDescent="0.2">
      <c r="B49" s="2"/>
      <c r="C49" s="24"/>
      <c r="D49" s="2"/>
      <c r="E49" s="2"/>
      <c r="F49" s="24"/>
      <c r="G49" s="2"/>
      <c r="I49"/>
      <c r="L49"/>
      <c r="O49"/>
    </row>
    <row r="50" spans="2:15" x14ac:dyDescent="0.2">
      <c r="B50" s="2"/>
      <c r="C50" s="24"/>
      <c r="D50" s="2"/>
      <c r="E50" s="2"/>
      <c r="F50" s="24"/>
      <c r="G50" s="2"/>
      <c r="I50"/>
      <c r="L50"/>
      <c r="O50"/>
    </row>
    <row r="51" spans="2:15" x14ac:dyDescent="0.2">
      <c r="B51" s="2"/>
      <c r="C51" s="24"/>
      <c r="D51" s="2"/>
      <c r="E51" s="2"/>
      <c r="F51" s="24"/>
      <c r="G51" s="2"/>
      <c r="I51"/>
      <c r="L51"/>
      <c r="O51"/>
    </row>
    <row r="52" spans="2:15" x14ac:dyDescent="0.2">
      <c r="B52" s="2"/>
      <c r="C52" s="24"/>
      <c r="D52" s="2"/>
      <c r="E52" s="2"/>
      <c r="F52" s="24"/>
      <c r="G52" s="2"/>
      <c r="I52"/>
      <c r="L52"/>
      <c r="O52"/>
    </row>
    <row r="53" spans="2:15" x14ac:dyDescent="0.2">
      <c r="B53" s="2"/>
      <c r="C53" s="24"/>
      <c r="D53" s="2"/>
      <c r="E53" s="2"/>
      <c r="F53" s="24"/>
      <c r="G53" s="2"/>
      <c r="I53"/>
      <c r="L53"/>
      <c r="O53"/>
    </row>
    <row r="54" spans="2:15" x14ac:dyDescent="0.2">
      <c r="B54" s="2"/>
      <c r="C54" s="24"/>
      <c r="D54" s="2"/>
      <c r="E54" s="2"/>
      <c r="F54" s="24"/>
      <c r="G54" s="2"/>
      <c r="I54"/>
      <c r="L54"/>
      <c r="O54"/>
    </row>
    <row r="55" spans="2:15" x14ac:dyDescent="0.2">
      <c r="B55" s="2"/>
      <c r="C55" s="24"/>
      <c r="D55" s="2"/>
      <c r="E55" s="2"/>
      <c r="F55" s="24"/>
      <c r="G55" s="2"/>
      <c r="I55"/>
      <c r="L55"/>
      <c r="O55"/>
    </row>
    <row r="56" spans="2:15" x14ac:dyDescent="0.2">
      <c r="B56" s="2"/>
      <c r="C56" s="24"/>
      <c r="D56" s="2"/>
      <c r="E56" s="2"/>
      <c r="F56" s="24"/>
      <c r="G56" s="2"/>
      <c r="I56"/>
      <c r="L56"/>
      <c r="O56"/>
    </row>
    <row r="57" spans="2:15" x14ac:dyDescent="0.2">
      <c r="B57" s="2"/>
      <c r="C57" s="24"/>
      <c r="D57" s="2"/>
      <c r="E57" s="2"/>
      <c r="F57" s="24"/>
      <c r="G57" s="2"/>
      <c r="I57"/>
      <c r="L57"/>
      <c r="O57"/>
    </row>
    <row r="58" spans="2:15" x14ac:dyDescent="0.2">
      <c r="B58" s="2"/>
      <c r="C58" s="24"/>
      <c r="D58" s="2"/>
      <c r="E58" s="2"/>
      <c r="F58" s="24"/>
      <c r="G58" s="2"/>
      <c r="I58"/>
      <c r="L58"/>
      <c r="O58"/>
    </row>
    <row r="59" spans="2:15" x14ac:dyDescent="0.2">
      <c r="B59" s="2"/>
      <c r="C59" s="24"/>
      <c r="D59" s="2"/>
      <c r="E59" s="2"/>
      <c r="F59" s="24"/>
      <c r="G59" s="2"/>
      <c r="I59"/>
      <c r="L59"/>
      <c r="O59"/>
    </row>
    <row r="60" spans="2:15" x14ac:dyDescent="0.2">
      <c r="B60" s="2"/>
      <c r="C60" s="24"/>
      <c r="D60" s="2"/>
      <c r="E60" s="2"/>
      <c r="F60" s="24"/>
      <c r="G60" s="2"/>
      <c r="I60"/>
      <c r="L60"/>
      <c r="O60"/>
    </row>
    <row r="61" spans="2:15" x14ac:dyDescent="0.2">
      <c r="B61" s="2"/>
      <c r="C61" s="24"/>
      <c r="D61" s="2"/>
      <c r="E61" s="2"/>
      <c r="F61" s="24"/>
      <c r="G61" s="2"/>
      <c r="I61"/>
      <c r="L61"/>
      <c r="O61"/>
    </row>
    <row r="62" spans="2:15" x14ac:dyDescent="0.2">
      <c r="B62" s="2"/>
      <c r="C62" s="24"/>
      <c r="D62" s="2"/>
      <c r="E62" s="2"/>
      <c r="F62" s="24"/>
      <c r="G62" s="2"/>
      <c r="I62"/>
      <c r="L62"/>
      <c r="O62"/>
    </row>
    <row r="63" spans="2:15" x14ac:dyDescent="0.2">
      <c r="B63" s="2"/>
      <c r="C63" s="24"/>
      <c r="D63" s="2"/>
      <c r="E63" s="2"/>
      <c r="F63" s="24"/>
      <c r="G63" s="2"/>
      <c r="I63"/>
      <c r="L63"/>
    </row>
    <row r="64" spans="2:15" x14ac:dyDescent="0.2">
      <c r="B64" s="2"/>
      <c r="C64" s="24"/>
      <c r="D64" s="2"/>
      <c r="E64" s="2"/>
      <c r="F64" s="24"/>
      <c r="G64" s="2"/>
      <c r="I64"/>
      <c r="L64"/>
    </row>
    <row r="65" spans="2:12" x14ac:dyDescent="0.2">
      <c r="B65" s="2"/>
      <c r="C65" s="24"/>
      <c r="D65" s="2"/>
      <c r="E65" s="2"/>
      <c r="F65" s="24"/>
      <c r="G65" s="2"/>
      <c r="I65"/>
      <c r="L65"/>
    </row>
    <row r="66" spans="2:12" x14ac:dyDescent="0.2">
      <c r="B66" s="2"/>
      <c r="C66" s="24"/>
      <c r="D66" s="2"/>
      <c r="E66" s="2"/>
      <c r="F66" s="24"/>
      <c r="G66" s="2"/>
      <c r="I66"/>
      <c r="L66"/>
    </row>
    <row r="67" spans="2:12" x14ac:dyDescent="0.2">
      <c r="B67" s="2"/>
      <c r="C67" s="24"/>
      <c r="D67" s="2"/>
      <c r="E67" s="2"/>
      <c r="F67" s="24"/>
      <c r="G67" s="2"/>
      <c r="I67"/>
      <c r="L67"/>
    </row>
    <row r="68" spans="2:12" x14ac:dyDescent="0.2">
      <c r="B68" s="2"/>
      <c r="C68" s="24"/>
      <c r="D68" s="2"/>
      <c r="E68" s="2"/>
      <c r="F68" s="24"/>
      <c r="G68" s="2"/>
      <c r="I68"/>
      <c r="L68"/>
    </row>
    <row r="69" spans="2:12" x14ac:dyDescent="0.2">
      <c r="I69"/>
      <c r="L69"/>
    </row>
    <row r="70" spans="2:12" x14ac:dyDescent="0.2">
      <c r="I70"/>
      <c r="L70"/>
    </row>
    <row r="71" spans="2:12" x14ac:dyDescent="0.2">
      <c r="I71"/>
      <c r="L71"/>
    </row>
    <row r="72" spans="2:12" x14ac:dyDescent="0.2">
      <c r="I72"/>
      <c r="L72"/>
    </row>
    <row r="73" spans="2:12" x14ac:dyDescent="0.2">
      <c r="I73"/>
      <c r="L73"/>
    </row>
    <row r="74" spans="2:12" x14ac:dyDescent="0.2">
      <c r="I74"/>
      <c r="L74"/>
    </row>
    <row r="75" spans="2:12" x14ac:dyDescent="0.2">
      <c r="I75"/>
      <c r="L75"/>
    </row>
    <row r="76" spans="2:12" x14ac:dyDescent="0.2">
      <c r="I76"/>
      <c r="L76"/>
    </row>
    <row r="77" spans="2:12" x14ac:dyDescent="0.2">
      <c r="I77"/>
      <c r="L77"/>
    </row>
    <row r="78" spans="2:12" x14ac:dyDescent="0.2">
      <c r="I78"/>
      <c r="L78"/>
    </row>
    <row r="79" spans="2:12" x14ac:dyDescent="0.2">
      <c r="I79"/>
      <c r="L79"/>
    </row>
    <row r="80" spans="2:12" x14ac:dyDescent="0.2">
      <c r="I80"/>
      <c r="L80"/>
    </row>
    <row r="81" spans="9:12" x14ac:dyDescent="0.2">
      <c r="I81"/>
      <c r="L81"/>
    </row>
    <row r="82" spans="9:12" x14ac:dyDescent="0.2">
      <c r="I82"/>
      <c r="L82"/>
    </row>
    <row r="83" spans="9:12" x14ac:dyDescent="0.2">
      <c r="I83"/>
      <c r="L83"/>
    </row>
    <row r="84" spans="9:12" x14ac:dyDescent="0.2">
      <c r="I84"/>
      <c r="L84"/>
    </row>
    <row r="85" spans="9:12" x14ac:dyDescent="0.2">
      <c r="I85"/>
      <c r="L85"/>
    </row>
    <row r="86" spans="9:12" x14ac:dyDescent="0.2">
      <c r="I86"/>
      <c r="L86"/>
    </row>
    <row r="87" spans="9:12" x14ac:dyDescent="0.2">
      <c r="I87"/>
      <c r="L87"/>
    </row>
  </sheetData>
  <phoneticPr fontId="3"/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code2</vt:lpstr>
      <vt:lpstr>入力</vt:lpstr>
      <vt:lpstr>集計</vt:lpstr>
      <vt:lpstr>コード番号</vt:lpstr>
      <vt:lpstr>科目1</vt:lpstr>
      <vt:lpstr>支援費</vt:lpstr>
      <vt:lpstr>事務費</vt:lpstr>
      <vt:lpstr>車両費</vt:lpstr>
      <vt:lpstr>助成金</vt:lpstr>
      <vt:lpstr>地代・家賃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推進協_2</dc:creator>
  <cp:lastModifiedBy>yahata</cp:lastModifiedBy>
  <cp:lastPrinted>2016-10-23T09:04:15Z</cp:lastPrinted>
  <dcterms:created xsi:type="dcterms:W3CDTF">2009-08-12T07:33:51Z</dcterms:created>
  <dcterms:modified xsi:type="dcterms:W3CDTF">2016-11-28T07:52:52Z</dcterms:modified>
</cp:coreProperties>
</file>